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210" windowWidth="12300" windowHeight="9120" firstSheet="31" activeTab="39"/>
  </bookViews>
  <sheets>
    <sheet name="intestazione" sheetId="93" r:id="rId1"/>
    <sheet name="Tab. 1.1" sheetId="59" r:id="rId2"/>
    <sheet name="Tab. 1.2" sheetId="60" r:id="rId3"/>
    <sheet name="Tab. 1.3" sheetId="62" r:id="rId4"/>
    <sheet name="Tab. 1.4" sheetId="61" r:id="rId5"/>
    <sheet name="Tab. 1.5" sheetId="63" r:id="rId6"/>
    <sheet name="Tab. 1.6" sheetId="64" r:id="rId7"/>
    <sheet name="Tab. 1.7" sheetId="65" r:id="rId8"/>
    <sheet name="Tab. 1.8" sheetId="66" r:id="rId9"/>
    <sheet name="Tab. 2.1" sheetId="67" r:id="rId10"/>
    <sheet name="Tab. 2.1.1" sheetId="68" r:id="rId11"/>
    <sheet name="Tab. 2.2" sheetId="69" r:id="rId12"/>
    <sheet name="Tab. 2.3" sheetId="70" r:id="rId13"/>
    <sheet name="Tab. 2.4" sheetId="71" r:id="rId14"/>
    <sheet name="Tab. 2.5" sheetId="72" r:id="rId15"/>
    <sheet name="Tab. 2.5.1" sheetId="92" r:id="rId16"/>
    <sheet name="Tab. 2.6" sheetId="73" r:id="rId17"/>
    <sheet name="Tab. 2.7" sheetId="74" r:id="rId18"/>
    <sheet name="Tab. 2.8" sheetId="75" r:id="rId19"/>
    <sheet name="Tabb. 2.9-2.9.1" sheetId="76" r:id="rId20"/>
    <sheet name="Tab. 2.10" sheetId="77" r:id="rId21"/>
    <sheet name="Tab. 2.11" sheetId="78" r:id="rId22"/>
    <sheet name="Tab. 2.12" sheetId="79" r:id="rId23"/>
    <sheet name="Tab. 2.13" sheetId="80" r:id="rId24"/>
    <sheet name="Tab. 2.14" sheetId="81" r:id="rId25"/>
    <sheet name="Tab. 2.15" sheetId="82" r:id="rId26"/>
    <sheet name="Tab. 3.1" sheetId="83" r:id="rId27"/>
    <sheet name="Tab. 3.2" sheetId="84" r:id="rId28"/>
    <sheet name="Tab. 3.3" sheetId="85" r:id="rId29"/>
    <sheet name="Tab. 3.4" sheetId="86" r:id="rId30"/>
    <sheet name="Tab. 3.5" sheetId="87" r:id="rId31"/>
    <sheet name="Tab. 4.1" sheetId="88" r:id="rId32"/>
    <sheet name="Tab. 4.2" sheetId="89" r:id="rId33"/>
    <sheet name="Tab. 5.1" sheetId="90" r:id="rId34"/>
    <sheet name="Tab. 5.2" sheetId="91" r:id="rId35"/>
    <sheet name="Tab. 5.3" sheetId="35" r:id="rId36"/>
    <sheet name="Tab. D.1.1" sheetId="51" r:id="rId37"/>
    <sheet name="Tab. D.1.2" sheetId="54" r:id="rId38"/>
    <sheet name="Tab. D.2.1" sheetId="55" r:id="rId39"/>
    <sheet name="Tab. D.3.1" sheetId="56" r:id="rId40"/>
    <sheet name="Tab. D.4.1" sheetId="57" r:id="rId41"/>
    <sheet name="Tab. D.4.2" sheetId="45" r:id="rId42"/>
    <sheet name="Tab. D.4.3" sheetId="46" r:id="rId43"/>
    <sheet name="Tab. D.5.1" sheetId="53" r:id="rId44"/>
    <sheet name="Tab. D.5.2" sheetId="47" r:id="rId45"/>
    <sheet name="Tab. D.5.3" sheetId="50" r:id="rId46"/>
    <sheet name="Tab. D.5.4" sheetId="48" r:id="rId47"/>
    <sheet name="Tab. D.5.5" sheetId="49" r:id="rId48"/>
    <sheet name="Tab. D.5.6" sheetId="52" r:id="rId49"/>
  </sheets>
  <definedNames>
    <definedName name="_ftn1" localSheetId="2">'Tab. 1.2'!#REF!</definedName>
    <definedName name="_ftnref1" localSheetId="2">'Tab. 1.2'!$F$6</definedName>
    <definedName name="_Toc351751799" localSheetId="0">intestazione!$F$19</definedName>
    <definedName name="_Toc351751800" localSheetId="0">intestazione!$F$20</definedName>
    <definedName name="_Toc361144359" localSheetId="3">'Tab. 1.3'!$A$1</definedName>
    <definedName name="_Toc361144360" localSheetId="4">'Tab. 1.4'!$A$1</definedName>
    <definedName name="_Toc361144361" localSheetId="5">'Tab. 1.5'!$A$1</definedName>
    <definedName name="_Toc361144362" localSheetId="6">'Tab. 1.6'!$A$1</definedName>
    <definedName name="_Toc361144363" localSheetId="7">'Tab. 1.7'!$A$1</definedName>
    <definedName name="_Toc361144364" localSheetId="7">'Tab. 1.7'!$A$2</definedName>
    <definedName name="_Toc361144365" localSheetId="8">'Tab. 1.8'!$A$1</definedName>
    <definedName name="_Toc361144366" localSheetId="9">'Tab. 2.1'!$A$1</definedName>
    <definedName name="_Toc361144367" localSheetId="10">'Tab. 2.1.1'!$A$1</definedName>
    <definedName name="_Toc361144368" localSheetId="11">'Tab. 2.2'!$A$1</definedName>
    <definedName name="_Toc361144369" localSheetId="12">'Tab. 2.3'!$A$1</definedName>
    <definedName name="_Toc361144370" localSheetId="13">'Tab. 2.4'!$A$1</definedName>
    <definedName name="_Toc361144371" localSheetId="14">'Tab. 2.5'!$A$1</definedName>
    <definedName name="_Toc361144372" localSheetId="14">'Tab. 2.5.1'!$A$1</definedName>
    <definedName name="_Toc361144373" localSheetId="16">'Tab. 2.6'!$A$1</definedName>
    <definedName name="_Toc361144374" localSheetId="17">'Tab. 2.7'!$A$1</definedName>
    <definedName name="_Toc361144375" localSheetId="18">'Tab. 2.8'!$A$1</definedName>
    <definedName name="_Toc361144376" localSheetId="19">'Tabb. 2.9-2.9.1'!$A$8</definedName>
    <definedName name="_Toc361144377" localSheetId="19">'Tabb. 2.9-2.9.1'!$A$14</definedName>
    <definedName name="_Toc361144378" localSheetId="20">'Tab. 2.10'!$A$1</definedName>
    <definedName name="_Toc361144379" localSheetId="21">'Tab. 2.11'!$A$1</definedName>
    <definedName name="_Toc361144380" localSheetId="22">'Tab. 2.12'!$A$1</definedName>
    <definedName name="_Toc361144381" localSheetId="23">'Tab. 2.13'!$A$1</definedName>
    <definedName name="_Toc361144382" localSheetId="24">'Tab. 2.14'!$A$1</definedName>
    <definedName name="_Toc361144383" localSheetId="25">'Tab. 2.15'!$A$1</definedName>
    <definedName name="_Toc361144384" localSheetId="26">'Tab. 3.1'!$A$1</definedName>
    <definedName name="_Toc361144385" localSheetId="27">'Tab. 3.2'!$A$1</definedName>
    <definedName name="_Toc361144386" localSheetId="28">'Tab. 3.3'!$A$1</definedName>
    <definedName name="_Toc361144387" localSheetId="29">'Tab. 3.4'!$A$1</definedName>
    <definedName name="_Toc361144388" localSheetId="30">'Tab. 3.5'!$A$1</definedName>
    <definedName name="_Toc361144389" localSheetId="31">'Tab. 4.1'!$A$1</definedName>
    <definedName name="_Toc361144390" localSheetId="32">'Tab. 4.2'!$A$1</definedName>
    <definedName name="_Toc361144391" localSheetId="33">'Tab. 5.1'!$A$1</definedName>
    <definedName name="_Toc361144392" localSheetId="34">'Tab. 5.2'!$A$1</definedName>
    <definedName name="_Toc361144393" localSheetId="35">'Tab. 5.3'!$A$1</definedName>
    <definedName name="_xlnm.Print_Titles" localSheetId="31">'Tab. 4.1'!$1:$3</definedName>
    <definedName name="_xlnm.Print_Titles" localSheetId="32">'Tab. 4.2'!$1:$3</definedName>
    <definedName name="_xlnm.Print_Titles" localSheetId="36">'Tab. D.1.1'!$1:$2</definedName>
    <definedName name="_xlnm.Print_Titles" localSheetId="37">'Tab. D.1.2'!$1:$3</definedName>
    <definedName name="_xlnm.Print_Titles" localSheetId="38">'Tab. D.2.1'!$1:$3</definedName>
    <definedName name="_xlnm.Print_Titles" localSheetId="41">'Tab. D.4.2'!$1:$3</definedName>
    <definedName name="_xlnm.Print_Titles" localSheetId="42">'Tab. D.4.3'!$1:$3</definedName>
    <definedName name="_xlnm.Print_Titles" localSheetId="43">'Tab. D.5.1'!$1:$3</definedName>
    <definedName name="_xlnm.Print_Titles" localSheetId="44">'Tab. D.5.2'!$1:$3</definedName>
    <definedName name="_xlnm.Print_Titles" localSheetId="45">'Tab. D.5.3'!$1:$3</definedName>
    <definedName name="_xlnm.Print_Titles" localSheetId="46">'Tab. D.5.4'!$1:$3</definedName>
    <definedName name="_xlnm.Print_Titles" localSheetId="47">'Tab. D.5.5'!$1:$3</definedName>
    <definedName name="_xlnm.Print_Titles" localSheetId="48">'Tab. D.5.6'!$1:$3</definedName>
  </definedNames>
  <calcPr calcId="145621"/>
</workbook>
</file>

<file path=xl/calcChain.xml><?xml version="1.0" encoding="utf-8"?>
<calcChain xmlns="http://schemas.openxmlformats.org/spreadsheetml/2006/main">
  <c r="E5" i="56" l="1"/>
  <c r="E6" i="56" s="1"/>
  <c r="E7" i="56" s="1"/>
  <c r="E8" i="56" s="1"/>
  <c r="E9" i="56" s="1"/>
  <c r="E10" i="56" s="1"/>
  <c r="E11" i="56" s="1"/>
  <c r="E12" i="56" s="1"/>
  <c r="E13" i="56" s="1"/>
  <c r="E14" i="56" s="1"/>
  <c r="E15" i="56" s="1"/>
  <c r="E16" i="56" s="1"/>
  <c r="E17" i="56" s="1"/>
  <c r="E18" i="56" s="1"/>
  <c r="E19" i="56" s="1"/>
  <c r="E20" i="56" s="1"/>
  <c r="E21" i="56" s="1"/>
  <c r="E22" i="56" s="1"/>
  <c r="E23" i="56" s="1"/>
  <c r="E24" i="56" s="1"/>
  <c r="E25" i="56" s="1"/>
  <c r="E26" i="56" s="1"/>
  <c r="E27" i="56" s="1"/>
  <c r="E28" i="56" s="1"/>
  <c r="E29" i="56" s="1"/>
  <c r="E30" i="56" s="1"/>
  <c r="E31" i="56" s="1"/>
  <c r="E32" i="56" s="1"/>
  <c r="E33" i="56" s="1"/>
  <c r="E34" i="56" s="1"/>
  <c r="E35" i="56" s="1"/>
  <c r="E36" i="56" s="1"/>
  <c r="E37" i="56" s="1"/>
  <c r="E38" i="56" s="1"/>
  <c r="E39" i="56" s="1"/>
  <c r="E40" i="56" s="1"/>
  <c r="E41" i="56" s="1"/>
  <c r="E42" i="56" s="1"/>
  <c r="E43" i="56" s="1"/>
  <c r="E44" i="56" s="1"/>
  <c r="E45" i="56" s="1"/>
  <c r="E46" i="56" s="1"/>
  <c r="E47" i="56" s="1"/>
  <c r="E48" i="56" s="1"/>
  <c r="E49" i="56" s="1"/>
  <c r="E50" i="56" s="1"/>
  <c r="E51" i="56" s="1"/>
  <c r="E52" i="56" s="1"/>
  <c r="E53" i="56" s="1"/>
  <c r="E54" i="56" s="1"/>
  <c r="E55" i="56" s="1"/>
  <c r="E56" i="56" s="1"/>
  <c r="E57" i="56" s="1"/>
  <c r="E58" i="56" s="1"/>
  <c r="E59" i="56" s="1"/>
  <c r="E60" i="56" s="1"/>
  <c r="E61" i="56" s="1"/>
  <c r="E62" i="56" s="1"/>
  <c r="E63" i="56" s="1"/>
  <c r="E64" i="56" s="1"/>
  <c r="E65" i="56" s="1"/>
  <c r="E66" i="56" s="1"/>
  <c r="E67" i="56" s="1"/>
  <c r="E68" i="56" s="1"/>
  <c r="E69" i="56" s="1"/>
  <c r="E70" i="56" s="1"/>
  <c r="E71" i="56" s="1"/>
  <c r="E72" i="56" s="1"/>
  <c r="E73" i="56" s="1"/>
  <c r="E74" i="56" s="1"/>
  <c r="E75" i="56" s="1"/>
  <c r="E4" i="56"/>
  <c r="E3" i="56"/>
  <c r="D4" i="56"/>
  <c r="D5" i="56"/>
  <c r="D6" i="56"/>
  <c r="D7" i="56"/>
  <c r="D8" i="56"/>
  <c r="D9" i="56"/>
  <c r="D10" i="56"/>
  <c r="D11" i="56"/>
  <c r="D12" i="56"/>
  <c r="D13" i="56"/>
  <c r="D14" i="56"/>
  <c r="D15" i="56"/>
  <c r="D16" i="56"/>
  <c r="D17" i="56"/>
  <c r="D18" i="56"/>
  <c r="D19" i="56"/>
  <c r="D20" i="56"/>
  <c r="D21" i="56"/>
  <c r="D22" i="56"/>
  <c r="D23" i="56"/>
  <c r="D24" i="56"/>
  <c r="D25" i="56"/>
  <c r="D26" i="56"/>
  <c r="D27" i="56"/>
  <c r="D28" i="56"/>
  <c r="D29" i="56"/>
  <c r="D30" i="56"/>
  <c r="D31" i="56"/>
  <c r="D32" i="56"/>
  <c r="D33" i="56"/>
  <c r="D34" i="56"/>
  <c r="D35" i="56"/>
  <c r="D36" i="56"/>
  <c r="D37" i="56"/>
  <c r="D38" i="56"/>
  <c r="D39" i="56"/>
  <c r="D40" i="56"/>
  <c r="D41" i="56"/>
  <c r="D42" i="56"/>
  <c r="D43" i="56"/>
  <c r="D44" i="56"/>
  <c r="D45" i="56"/>
  <c r="D46" i="56"/>
  <c r="D47" i="56"/>
  <c r="D48" i="56"/>
  <c r="D49" i="56"/>
  <c r="D50" i="56"/>
  <c r="D51" i="56"/>
  <c r="D52" i="56"/>
  <c r="D53" i="56"/>
  <c r="D54" i="56"/>
  <c r="D55" i="56"/>
  <c r="D56" i="56"/>
  <c r="D57" i="56"/>
  <c r="D58" i="56"/>
  <c r="D59" i="56"/>
  <c r="D60" i="56"/>
  <c r="D61" i="56"/>
  <c r="D62" i="56"/>
  <c r="D63" i="56"/>
  <c r="D64" i="56"/>
  <c r="D65" i="56"/>
  <c r="D66" i="56"/>
  <c r="D67" i="56"/>
  <c r="D68" i="56"/>
  <c r="D69" i="56"/>
  <c r="D70" i="56"/>
  <c r="D71" i="56"/>
  <c r="D72" i="56"/>
  <c r="D73" i="56"/>
  <c r="D74" i="56"/>
  <c r="D75" i="56"/>
  <c r="D3" i="56"/>
  <c r="C76" i="56"/>
</calcChain>
</file>

<file path=xl/sharedStrings.xml><?xml version="1.0" encoding="utf-8"?>
<sst xmlns="http://schemas.openxmlformats.org/spreadsheetml/2006/main" count="3651" uniqueCount="939">
  <si>
    <t>SSD</t>
  </si>
  <si>
    <t>SPS/01</t>
  </si>
  <si>
    <t>SPS/02</t>
  </si>
  <si>
    <t>SPS/03</t>
  </si>
  <si>
    <t>SPS/04</t>
  </si>
  <si>
    <t>SPS/05</t>
  </si>
  <si>
    <t>SPS/06</t>
  </si>
  <si>
    <t>SPS/07</t>
  </si>
  <si>
    <t>SPS/08</t>
  </si>
  <si>
    <t>SPS/09</t>
  </si>
  <si>
    <t>SPS/10</t>
  </si>
  <si>
    <t>SPS/11</t>
  </si>
  <si>
    <t>SPS/12</t>
  </si>
  <si>
    <t>SPS/13</t>
  </si>
  <si>
    <t>SPS/14</t>
  </si>
  <si>
    <t>sub-GEV</t>
  </si>
  <si>
    <t>SCIENZE POLITICHE</t>
  </si>
  <si>
    <t>SCIENZE SOCIALI</t>
  </si>
  <si>
    <t>somma punteggi (v)</t>
  </si>
  <si>
    <t># prodotti attesi (n)</t>
  </si>
  <si>
    <t>voto medio (I=v/n)</t>
  </si>
  <si>
    <t>% prodotti E</t>
  </si>
  <si>
    <t>% prodotti B</t>
  </si>
  <si>
    <t>% prodotti A</t>
  </si>
  <si>
    <t>% prodotti L</t>
  </si>
  <si>
    <t>% prodotti penalizzati</t>
  </si>
  <si>
    <t>ente</t>
  </si>
  <si>
    <t>Pisa S.Anna</t>
  </si>
  <si>
    <t>Bolzano</t>
  </si>
  <si>
    <t>Modena e Reggio Emilia</t>
  </si>
  <si>
    <t>Aosta</t>
  </si>
  <si>
    <t>Milano Politecnico</t>
  </si>
  <si>
    <t>Piemonte Orientale</t>
  </si>
  <si>
    <t>Milano Bicocca</t>
  </si>
  <si>
    <t>Roma LUISS</t>
  </si>
  <si>
    <t>Milano</t>
  </si>
  <si>
    <t>Parma</t>
  </si>
  <si>
    <t>Trento</t>
  </si>
  <si>
    <t>Roma Tor Vergata</t>
  </si>
  <si>
    <t>Bergamo</t>
  </si>
  <si>
    <t>Tuscia</t>
  </si>
  <si>
    <t>Bologna</t>
  </si>
  <si>
    <t>Napoli Parthenope</t>
  </si>
  <si>
    <t>Verona</t>
  </si>
  <si>
    <t>Milano Cattolica</t>
  </si>
  <si>
    <t>Padova</t>
  </si>
  <si>
    <t>Torino Politecnico</t>
  </si>
  <si>
    <t>Cagliari</t>
  </si>
  <si>
    <t>Venezia Cà Foscari</t>
  </si>
  <si>
    <t>Pisa</t>
  </si>
  <si>
    <t>Torino</t>
  </si>
  <si>
    <t>Macerata</t>
  </si>
  <si>
    <t>Perugia</t>
  </si>
  <si>
    <t>Roma Tre</t>
  </si>
  <si>
    <t>Firenze</t>
  </si>
  <si>
    <t>Catanzaro</t>
  </si>
  <si>
    <t>Siena</t>
  </si>
  <si>
    <t>Napoli Federico II</t>
  </si>
  <si>
    <t>Napoli L'Orientale</t>
  </si>
  <si>
    <t>Trieste</t>
  </si>
  <si>
    <t>Urbino</t>
  </si>
  <si>
    <t>Roma La Sapienza</t>
  </si>
  <si>
    <t>Pavia</t>
  </si>
  <si>
    <t>Marche</t>
  </si>
  <si>
    <t>Genova</t>
  </si>
  <si>
    <t>Brescia</t>
  </si>
  <si>
    <t>Milano IULM</t>
  </si>
  <si>
    <t>Bari</t>
  </si>
  <si>
    <t>Palermo</t>
  </si>
  <si>
    <t>Salerno</t>
  </si>
  <si>
    <t>Teramo</t>
  </si>
  <si>
    <t>Calabria</t>
  </si>
  <si>
    <t>Sassari</t>
  </si>
  <si>
    <t>Salento</t>
  </si>
  <si>
    <t>Napoli II</t>
  </si>
  <si>
    <t>Perugia Stranieri</t>
  </si>
  <si>
    <t>Molise</t>
  </si>
  <si>
    <t>Catania</t>
  </si>
  <si>
    <t>Cassino</t>
  </si>
  <si>
    <t>Napoli Benincasa</t>
  </si>
  <si>
    <t>Roma LUMSA</t>
  </si>
  <si>
    <t>Messina</t>
  </si>
  <si>
    <t>Udine</t>
  </si>
  <si>
    <t>Camerino</t>
  </si>
  <si>
    <t>Enna</t>
  </si>
  <si>
    <t>Chieti e Pescara</t>
  </si>
  <si>
    <t>graduatoria</t>
  </si>
  <si>
    <t>R</t>
  </si>
  <si>
    <t>(n/N) x 100</t>
  </si>
  <si>
    <t>CNR</t>
  </si>
  <si>
    <t>dipartimento L.240</t>
  </si>
  <si>
    <t>DIPARTIMENTO DI CIVILTÀ E FORME DEL SAPERE</t>
  </si>
  <si>
    <t>Dipartimento di Studi Umanistici</t>
  </si>
  <si>
    <t>Scienze Sociali, Politiche e Cognitive</t>
  </si>
  <si>
    <t>Studi Umanistici</t>
  </si>
  <si>
    <t>Architettura e Studi Urbani</t>
  </si>
  <si>
    <t>Istituto Diritto, Politica e Sviluppo (DIRPOLIS)</t>
  </si>
  <si>
    <t>Storia Culture Civiltà</t>
  </si>
  <si>
    <t>n.d.</t>
  </si>
  <si>
    <t>Scienze sociali e politiche</t>
  </si>
  <si>
    <t>LETTERE, ARTI, STORIA E SOCIETA’</t>
  </si>
  <si>
    <t>Scienze Umanistiche, Sociali e della Formazione</t>
  </si>
  <si>
    <t>FILOSOFIA, SOCIOLOGIA, PEDAGOGIA E PSICOLOGIA APPLICATA</t>
  </si>
  <si>
    <t>SOCIOLOGIA E RICERCA SOCIALE</t>
  </si>
  <si>
    <t>Scienze Politiche e Sociali</t>
  </si>
  <si>
    <t>ASIA, AFRICA E MEDITERRANEO</t>
  </si>
  <si>
    <t>DIPARTIMENTO DI SCIENZE POLITICHE</t>
  </si>
  <si>
    <t>Scienze umanistiche, della comunicazione e del turismo</t>
  </si>
  <si>
    <t>Scienze dell’Educazione  “Giovanni Maria Bertin”</t>
  </si>
  <si>
    <t>Scienze storiche, filosofico-sociali, dei Beni culturali e del territorio</t>
  </si>
  <si>
    <t>Dipartimento di Economia, Società, Politica (DESP)</t>
  </si>
  <si>
    <t>Scienze politiche, della comunicazione e delle relazioni internazionali</t>
  </si>
  <si>
    <t>Culture, politica e società</t>
  </si>
  <si>
    <t>Lingue, letterature straniere e comunicazione</t>
  </si>
  <si>
    <t>Studi internazionali, giuridici e storico-politici</t>
  </si>
  <si>
    <t>Scienze Giuridiche, della Società e dello Sport</t>
  </si>
  <si>
    <t>Comunicazione ed economia</t>
  </si>
  <si>
    <t>Facoltà di SCIENZE della FORMAZIONE</t>
  </si>
  <si>
    <t>Dipartimento di Giurisprudenza e Scienze Politiche, Economiche e Sociali</t>
  </si>
  <si>
    <t>Sociologia e Ricerca Sociale</t>
  </si>
  <si>
    <t>Scienze della formazione  (DISFOR)</t>
  </si>
  <si>
    <t>Scienze Politiche</t>
  </si>
  <si>
    <t>DIPARTIMENTO DI GIURISPRUDENZA</t>
  </si>
  <si>
    <t>Facoltà di SCIENZE POLITICHE e SOCIALI</t>
  </si>
  <si>
    <t>Scienze della Formazione</t>
  </si>
  <si>
    <t>Scienze Sociali e delle Istituzioni</t>
  </si>
  <si>
    <t>INTERATENEO DI SCIENZE, PROGETTO E POLITICHE DEL TERRITORIO</t>
  </si>
  <si>
    <t>Scienze umane e sociali</t>
  </si>
  <si>
    <t>SCIENZE UMANE E SOCIALI</t>
  </si>
  <si>
    <t>TEMPO, SPAZIO, IMMAGINE, SOCIETA'</t>
  </si>
  <si>
    <t>SCIENZE POLITICHE E SOCIALI</t>
  </si>
  <si>
    <t>Scienze Sociali</t>
  </si>
  <si>
    <t>Sociologia e Diritto dell'Economia</t>
  </si>
  <si>
    <t>Scienze politiche</t>
  </si>
  <si>
    <t>Dipartimento di Scienze Politiche, Scienze della Comunicazione e Ingegneria dell</t>
  </si>
  <si>
    <t>SCIENZE POLITICHE, GIURIDICHE E STUDI INTERNAZIONALI</t>
  </si>
  <si>
    <t>Scienze Politiche, Sociali e della Comunicazione</t>
  </si>
  <si>
    <t>Filosofia e Beni Culturali</t>
  </si>
  <si>
    <t>Scienze Umane, Sociali e della Salute</t>
  </si>
  <si>
    <t>SCIENZE ECONOMICHE E SOCIALI</t>
  </si>
  <si>
    <t>Scienze sociali</t>
  </si>
  <si>
    <t>Studi storici</t>
  </si>
  <si>
    <t>Comunicazione e ricerca sociale</t>
  </si>
  <si>
    <t>FACOLTA' DI SCIENZE DELLA COMUNICAZIONE</t>
  </si>
  <si>
    <t>Studi Europei e dell'Integrazione Internazionale. Diritti, Economia, Management,</t>
  </si>
  <si>
    <t>Scienze Giuridiche</t>
  </si>
  <si>
    <t>Storia, Società e Studi sull'Uomo - History, Society and Human Studies</t>
  </si>
  <si>
    <t>Filosofia e scienze dell'educazione</t>
  </si>
  <si>
    <t>Scienze Politiche e Internazionali</t>
  </si>
  <si>
    <t>Beni Culturali - Studi Culturali</t>
  </si>
  <si>
    <t>Scienze economico-sociali e matematico-statistiche</t>
  </si>
  <si>
    <t>Scienze Umane e Sociali</t>
  </si>
  <si>
    <t>FACOLTA' DI SCIENZE POLITICHE</t>
  </si>
  <si>
    <t>Giuridico</t>
  </si>
  <si>
    <t>SCIENZE GIURIDICHE E STORIA DELLE ISTITUZIONI</t>
  </si>
  <si>
    <t>Scienze politiche (DISPO)</t>
  </si>
  <si>
    <t>Scienze della Formazione, Scienze Umane e della Comunicazione Interculturale</t>
  </si>
  <si>
    <t>DIPARTIMENTO DI SCIENZE GIURIDICHE E SOCIALI</t>
  </si>
  <si>
    <t>Scienze della Formazione, Psicologia, Comunicazione</t>
  </si>
  <si>
    <t>SCIENZE COGNITIVE DELLA FORMAZIONE E DEGLI STUDI CULTURALI</t>
  </si>
  <si>
    <t>Scienze Umane</t>
  </si>
  <si>
    <t>Dipartimento di Scienze della Comunicazione e Discipline Umanistiche</t>
  </si>
  <si>
    <t>Scienze Umane, Filosofiche e della Formazione</t>
  </si>
  <si>
    <t>DIPARTIMENTO DI LETTERE, ARTI E SCIENZE SOCIALI</t>
  </si>
  <si>
    <t>Economia, Gestione, Società e Istituzioni</t>
  </si>
  <si>
    <t>Dipartimento di Scienze Umanistiche e Sociali</t>
  </si>
  <si>
    <t>IRD1 x 100</t>
  </si>
  <si>
    <t>dipartimento pre L.240</t>
  </si>
  <si>
    <t>Scienze umane e sociali, patrimonio culturale</t>
  </si>
  <si>
    <t>Dip. STUDI UMANISTICI</t>
  </si>
  <si>
    <t>Dip. STORIA</t>
  </si>
  <si>
    <t>Dip. STUDI DEL LAVORO E DEL WELFARE</t>
  </si>
  <si>
    <t>Dip. FILOSOFIA</t>
  </si>
  <si>
    <t>Dip. ARCHITETTURA E PIANIFICAZIONE</t>
  </si>
  <si>
    <t>Ist. DIRPOLIS. Diritto, Politica, Sviluppo</t>
  </si>
  <si>
    <t>Dip. DISCIPLINE STORICHE, ANTROPOLOGICHE E GEOGRAFICHE</t>
  </si>
  <si>
    <t>Dip. POLITICA, ISTITUZIONI, STORIA</t>
  </si>
  <si>
    <t>Dip. SCIENZE DELL'EDUCAZIONE</t>
  </si>
  <si>
    <t>Dip. STUDI POLITICI E SOCIALI</t>
  </si>
  <si>
    <t>Dip. RICERCHE FILOSOFICHE</t>
  </si>
  <si>
    <t>Dip. VALLE D'AOSTA</t>
  </si>
  <si>
    <t>Dip. FACOLTA' DI SCIENZE DELLA FORMAZIONE</t>
  </si>
  <si>
    <t>Dip. SOCIOLOGIA E RICERCA SOCIALE</t>
  </si>
  <si>
    <t>Dip. RICERCA SOCIALE</t>
  </si>
  <si>
    <t>Dip. SCIENZE POLITICHE</t>
  </si>
  <si>
    <t>Dip. STUDI SU MUTAMENTO SOCIALE,ISTITUZIONI GIURIDICHE E COMUNICAZIONE</t>
  </si>
  <si>
    <t>Dip. SCIENZE UMANISTICHE DELLA COMUNICAZIONE E DEL TURISMO ( DISUCOM)</t>
  </si>
  <si>
    <t>Dip. ECONOMIA, SOCIETA', POLITICA (DESP)</t>
  </si>
  <si>
    <t>Dip. DIRITTO PUBBLICO E TEORIA DEL GOVERNO</t>
  </si>
  <si>
    <t>Dip. SOCIOLOGIA</t>
  </si>
  <si>
    <t>Dip. STORICO POLITICO INTERNAZIONALE DELL'ETA' MODERNA E CONTEMPORANEA</t>
  </si>
  <si>
    <t>Dip. STUDI SULLO STATO</t>
  </si>
  <si>
    <t>Dip. COMUNICAZIONE E ECONOMIA</t>
  </si>
  <si>
    <t>Dip. SCIENZE STORICHE</t>
  </si>
  <si>
    <t>Dip. SCIENZE DELLA FORMAZIONE (DISFOR)</t>
  </si>
  <si>
    <t>Dip. STUDI SOCIALI E POLITICI</t>
  </si>
  <si>
    <t>Dip. SCIENZA POLITICA</t>
  </si>
  <si>
    <t>Dip. SCIENZE DEI LINGUAGGI, DELLA COMUNICAZIONE E DEGLI STUDI CULTURALI</t>
  </si>
  <si>
    <t>Dip. STUDI AZIENDALI</t>
  </si>
  <si>
    <t>Dip. SCIENZE DELLA COMUNICAZIONE E DELLO SPETTACOLO</t>
  </si>
  <si>
    <t>Dip. SCIENZA DELLA POLITICA E SOCIOLOGIA</t>
  </si>
  <si>
    <t>Dip. STUDI POLITICI</t>
  </si>
  <si>
    <t>Dip. SCIENZE SOCIALI</t>
  </si>
  <si>
    <t>Dip. STORIA DELLA SOCIETA' E DELLE ISTITUZIONI</t>
  </si>
  <si>
    <t>Dip. DISCIPLINE DELLA COMUNICAZIONE</t>
  </si>
  <si>
    <t>Dip. SCIENZE STORICHE, GIURIDICHE, POLITICHE E SOCIALI</t>
  </si>
  <si>
    <t>Dip. SCIENZE MOTORIE E DELLA SALUTE</t>
  </si>
  <si>
    <t>Dip. FILOSOFIA,LETTERATURA,STORIA E SCIENZE SOCIALI (FLESS)</t>
  </si>
  <si>
    <t>Dip. RICERCHE ECONOMICHE E SOCIALI</t>
  </si>
  <si>
    <t>Dip. STUDI INTERNAZIONALI</t>
  </si>
  <si>
    <t>Dip. FILOSOFIA E SCIENZE SOCIALI</t>
  </si>
  <si>
    <t>Dip. TEMPO, SPAZIO, IMMAGINE, SOCIETA'</t>
  </si>
  <si>
    <t>Dip. PER LO STUDIO DELLE SOCIETA' MEDITERRANEE</t>
  </si>
  <si>
    <t>Dip. SCIENZE POLITICHE E SOCIALI</t>
  </si>
  <si>
    <t>Dip. STUDI SU POLITICA, DIRITTO E SOCIETA'</t>
  </si>
  <si>
    <t>Dip. SCIENZE ECONOMICHE E SOCIALI</t>
  </si>
  <si>
    <t>Dip. STUDI EUROPEI E DELLA INTEGRAZIONE INTERNAZIONALE. DIRITTI, ECONOMIA, MANAG</t>
  </si>
  <si>
    <t>Dip. SCIENZE UMANE E DELLA FORMAZIONE</t>
  </si>
  <si>
    <t>Dip. ISTITUZIONI E SOCIETA'</t>
  </si>
  <si>
    <t>Ist. Comunicazione, comportamento e consumi</t>
  </si>
  <si>
    <t>Dip. FILOSOFIA E BENI CULTURALI</t>
  </si>
  <si>
    <t>Dip. STORIA E CRITICA DELLA POLITICA</t>
  </si>
  <si>
    <t>Dip. SCIENZE DELLA COMUNICAZIONE</t>
  </si>
  <si>
    <t>Dip. COMUNICAZIONE E RICERCA SOCIALE</t>
  </si>
  <si>
    <t>Dip. SCIENZE POLITICHE E GIURIDICHE</t>
  </si>
  <si>
    <t>Dip. STUDI STORICI E POLITICI</t>
  </si>
  <si>
    <t>Dip. STUDI EUROPEI E MEDITERRANEI</t>
  </si>
  <si>
    <t>Dip. SCIENZE GIURIDICHE</t>
  </si>
  <si>
    <t>Dip. SCIENZE DELL'EDUCAZIONE E DELLA FORMAZIONE</t>
  </si>
  <si>
    <t>Dip. SCIENZE POLITICHE, SOCIALI E DELLA COMUNICAZIONE/SPSC</t>
  </si>
  <si>
    <t>Dip. ANALISI ECONOMICHE E SOCIALI</t>
  </si>
  <si>
    <t>Dip. SCIENZE UMANE,STORICHE E SOCIALI</t>
  </si>
  <si>
    <t>Dip. ECONOMIA, ISTITUZIONI E SOCIETA'</t>
  </si>
  <si>
    <t>Dip. ANALISI DEI PROCESSI POLITICI SOCIALI ED ISTITUZIONALI</t>
  </si>
  <si>
    <t>Dip. SOCIOLOGIA E SCIENZA POLITICA</t>
  </si>
  <si>
    <t>Dip. STUDI POLITICI, INTERNAZIONALI, COMUNITARI, INGLESI E ANGLOAMERICANI</t>
  </si>
  <si>
    <t>Dip. SCIENZE GIURIDICO-SOCIALI E DELL'AMMINISTRAZIONE</t>
  </si>
  <si>
    <t>Dip. FACOLTA' DI GIURISPRUDENZA</t>
  </si>
  <si>
    <t>Dip. ISTITUTO UNIVERSITARIO SUOR ORSOLA BENINCASA</t>
  </si>
  <si>
    <t>Dip. TEORIA E POLITICHE DELLO SVILUPPO SOCIALE</t>
  </si>
  <si>
    <t>Dip. SCIENZE STORICO-SOCIALI,FILOSOFICHE E DELLA FORMAZIONE (DISSFF)</t>
  </si>
  <si>
    <t>Dip. SCIENZE SOCIALI E DELLA COMUNICAZIONE</t>
  </si>
  <si>
    <t>Dip. STUDI STORICI DAL MEDIOEVO ALL'ETA' CONTEMPORANEA</t>
  </si>
  <si>
    <t>Dip. SCIENZE DELLA FORMAZIONE E DEI PROCESSI CULTURALI</t>
  </si>
  <si>
    <t>Dip. PSICOLOGIA E SCIENZE PEDAGOGICHE E DIDATTICHE</t>
  </si>
  <si>
    <t>Dip. FILOLOGIA CLASSICA E SCIENZE FILOSOFICHE</t>
  </si>
  <si>
    <t>Dip. SCIENZE UMANE (DISU)</t>
  </si>
  <si>
    <t>Dip. BENI CULTURALI STORICO-ARCHEOLOGICI,SOCIO-ANTROPOLOGICI E GEOGRAFICI</t>
  </si>
  <si>
    <t>Dip. BIOETICA</t>
  </si>
  <si>
    <t>Dip. DIPARTIMENTO "KORE"</t>
  </si>
  <si>
    <t>Dip. SCIENZE UMANE, FILOSOFICHE E DELLA FORMAZIONE/DISUFF</t>
  </si>
  <si>
    <t>Dip. ECONOMIA, STATISTICA, MATEMATICA E SOCIOLOGIA 'PARETO'</t>
  </si>
  <si>
    <t>Dip. SCIENZE DELL'EDUCAZIONE E DEI PROCESSI CULTURALI E FORMATIVI</t>
  </si>
  <si>
    <t>Lucca - IMT</t>
  </si>
  <si>
    <t>L'Aquila</t>
  </si>
  <si>
    <t>Roma Marconi</t>
  </si>
  <si>
    <t>Roma UNISU</t>
  </si>
  <si>
    <t># SV</t>
  </si>
  <si>
    <t># SV Attivi</t>
  </si>
  <si>
    <t># SV NA</t>
  </si>
  <si>
    <t># SV PA</t>
  </si>
  <si>
    <t># SV PI</t>
  </si>
  <si>
    <t>% (NA+PA+PI)</t>
  </si>
  <si>
    <t>Maschi</t>
  </si>
  <si>
    <t>Femmine</t>
  </si>
  <si>
    <t>Totale</t>
  </si>
  <si>
    <t>% cum</t>
  </si>
  <si>
    <t>Università degli Studi di ROMA "La Sapienza"</t>
  </si>
  <si>
    <t>Università degli Studi di BOLOGNA</t>
  </si>
  <si>
    <t>Università degli Studi di TORINO</t>
  </si>
  <si>
    <t>Università degli Studi di MILANO</t>
  </si>
  <si>
    <t>Università degli Studi di PADOVA</t>
  </si>
  <si>
    <t>Università degli Studi di FIRENZE</t>
  </si>
  <si>
    <t>Università Cattolica del Sacro Cuore</t>
  </si>
  <si>
    <t>Università degli Studi di TRENTO</t>
  </si>
  <si>
    <t>Università della CALABRIA</t>
  </si>
  <si>
    <t>Università degli Studi di MILANO-BICOCCA</t>
  </si>
  <si>
    <t>Università degli Studi di NAPOLI "Federico II"</t>
  </si>
  <si>
    <t>Università degli Studi di CATANIA</t>
  </si>
  <si>
    <t>Università degli Studi di PALERMO</t>
  </si>
  <si>
    <t>Università degli Studi di SALERNO</t>
  </si>
  <si>
    <t>Università degli Studi di BARI ALDO MORO</t>
  </si>
  <si>
    <t>Università degli Studi di URBINO "Carlo BO"</t>
  </si>
  <si>
    <t>Università degli Studi ROMA TRE</t>
  </si>
  <si>
    <t>Consiglio Nazionale delle Ricerche</t>
  </si>
  <si>
    <t>Università degli Studi del SALENTO</t>
  </si>
  <si>
    <t>Università di PISA</t>
  </si>
  <si>
    <t>Università degli Studi di PERUGIA</t>
  </si>
  <si>
    <t>Università degli Studi di PAVIA</t>
  </si>
  <si>
    <t>Università degli Studi di TRIESTE</t>
  </si>
  <si>
    <t>Università degli Studi di MESSINA</t>
  </si>
  <si>
    <t>Università degli Studi di GENOVA</t>
  </si>
  <si>
    <t>Università degli Studi di TERAMO</t>
  </si>
  <si>
    <t>Università degli Studi di CAGLIARI</t>
  </si>
  <si>
    <t>Università degli Studi di SASSARI</t>
  </si>
  <si>
    <t>Università degli Studi "G. d'Annunzio" CHIETI-PESCARA</t>
  </si>
  <si>
    <t>Università degli Studi di SIENA</t>
  </si>
  <si>
    <t>Università degli Studi di MACERATA</t>
  </si>
  <si>
    <t>Università degli Studi del PIEMONTE ORIENTALE "Amedeo Avogadro"-Vercelli</t>
  </si>
  <si>
    <t>Università degli Studi di VERONA</t>
  </si>
  <si>
    <t>Università degli Studi di UDINE</t>
  </si>
  <si>
    <t>Università degli Studi di NAPOLI "L'Orientale"</t>
  </si>
  <si>
    <t>Università degli Studi del MOLISE</t>
  </si>
  <si>
    <t>Università degli Studi Suor Orsola Benincasa - NAPOLI</t>
  </si>
  <si>
    <t>Libera Univ. degli Studi "Maria SS.Assunta" - LUMSA - Roma</t>
  </si>
  <si>
    <t>Università "Ca' Foscari" VENEZIA</t>
  </si>
  <si>
    <t>Università degli Studi di BERGAMO</t>
  </si>
  <si>
    <t>Libera Università di lingue e comunicazione IULM-MI</t>
  </si>
  <si>
    <t>Seconda Università degli Studi di NAPOLI</t>
  </si>
  <si>
    <t>Università degli Studi di PARMA</t>
  </si>
  <si>
    <t>Università degli Studi di MODENA e REGGIO EMILIA</t>
  </si>
  <si>
    <t>Università degli Studi di ROMA "Tor Vergata"</t>
  </si>
  <si>
    <t>Università Politecnica delle MARCHE</t>
  </si>
  <si>
    <t>Libera Univ. Inter.le Studi Sociali "Guido Carli" LUISS-ROMA</t>
  </si>
  <si>
    <t>Politecnico di MILANO</t>
  </si>
  <si>
    <t>Università degli Studi di CASSINO e del LAZIO MERIDIONALE</t>
  </si>
  <si>
    <t>Università degli Studi della TUSCIA</t>
  </si>
  <si>
    <t>Università Telematica GUGLIELMO MARCONI</t>
  </si>
  <si>
    <t>Università degli Studi di CAMERINO</t>
  </si>
  <si>
    <t>Università degli Studi di NAPOLI "Parthenope"</t>
  </si>
  <si>
    <t>Università per Stranieri di PERUGIA</t>
  </si>
  <si>
    <t>Università degli Studi "Magna Graecia" di CATANZARO</t>
  </si>
  <si>
    <t>Libera Università di BOLZANO</t>
  </si>
  <si>
    <t>Università della VALLE D'AOSTA</t>
  </si>
  <si>
    <t>Università degli Studi de L'AQUILA</t>
  </si>
  <si>
    <t>Scuola Superiore di Studi Universitari e Perfezionamento Sant'Anna</t>
  </si>
  <si>
    <t>Politecnico di TORINO</t>
  </si>
  <si>
    <t>Università degli Studi di BRESCIA</t>
  </si>
  <si>
    <t>UKE - Università Kore di ENNA</t>
  </si>
  <si>
    <t>UNICUSANO Università degli Studi Niccolò Cusano -Telematica Roma</t>
  </si>
  <si>
    <t>Scuola IMT - Istituzioni, Mercati, Tecnologie - Alti Studi - LUCCA</t>
  </si>
  <si>
    <t>Università degli Studi di FERRARA</t>
  </si>
  <si>
    <t>Università IUAV di VENEZIA</t>
  </si>
  <si>
    <t>Università degli Studi INSUBRIA Varese-Como</t>
  </si>
  <si>
    <t>Politecnico di BARI</t>
  </si>
  <si>
    <t>Libera Università degli Studi per l'Innovazione e le Organizzazioni - LUSPIO</t>
  </si>
  <si>
    <t>Università degli Studi del SANNIO di BENEVENTO</t>
  </si>
  <si>
    <t>Università degli Studi di FOGGIA</t>
  </si>
  <si>
    <t>Università degli Studi della BASILICATA</t>
  </si>
  <si>
    <t>Libera Università "Vita Salute S.Raffaele" MILANO</t>
  </si>
  <si>
    <t>Università Telematica UNITELMA SAPIENZA</t>
  </si>
  <si>
    <t>Università Commerciale "Luigi Bocconi" MILANO</t>
  </si>
  <si>
    <t>I.U.S.S. - Istituto Universitario di Studi Superiori - PAVIA</t>
  </si>
  <si>
    <t>Università degli Studi di SCIENZE GASTRONOMICHE</t>
  </si>
  <si>
    <t>Università Telematica Internazionale UNINETTUNO</t>
  </si>
  <si>
    <t>Università degli Studi EUROPEA di ROMA</t>
  </si>
  <si>
    <t>Università per Stranieri "Dante Alighieri" di REGGIO CALABRIA</t>
  </si>
  <si>
    <t>Studi Europei e dell'Integrazione Internazionale. Diritti, Economia, Management, Storia, Lingue e Culture (D.E.M.S.)</t>
  </si>
  <si>
    <t>Dipartimento di Scienze Politiche, Scienze della Comunicazione e Ingegneria dell'Informazione</t>
  </si>
  <si>
    <t xml:space="preserve">D.5.6 - “Graduatorie dei dipartimenti post L.240 per SSD ordinati per voto medio (I=v/n) e distribuzione dei prodotti nelle classi di merito (Eccellente “E”, Buono “B”, Accettabile “A”, Limitato “L”)”
</t>
  </si>
  <si>
    <t xml:space="preserve">Per “somma punteggi (v)” si intende la valutazione complessiva dei prodotti appartenenti al dipartimento ottenuta sommando i punteggi dei singoli prodotti. Per # prodotti attesi si intende il numero di prodotti attesi  calcolato sulla base del SSD di afferenza dei soggetti valutati e del numero di prodotti che da bando questi erano tenuti a inviare alla VQR. La categoria “prodotti penalizzati” contiene i prodotti non valutabili e casi accertati di plagio o frode così come previsto dal bando VQR del 7 Novembre 2011, i prodotti mancanti (cioè attesi e non sottomessi), i prodotti identici presentati più volte dalla stessa struttura e  i prodotti identici presentati più volte dallo stesso soggetto valutato per due strutture di tipologia differente (es. Università ed Ente di Ricerca). La tabella non include i dipartimenti con meno di 10 prodotti attesi.
</t>
  </si>
  <si>
    <t>Tab. D.5.1: Graduatorie e valori degli indicatori dei dipartimenti post L. 240 ordinati per voto medio (I=v/n) e distribuzione dei prodotti nelle classi di merito (Eccellente “E”, Buono “B”, Accettabile “A”,  Limitato “L”)</t>
  </si>
  <si>
    <t>Per “somma punteggi (v)” si intende la valutazione complessiva dei prodotti appartenenti alla struttura ottenuta sommando i punteggi dei singoli prodotti. Per “# prodotti attesi” si intende il numero di prodotti attesi  calcolato sulla base del SSD di afferenza dei soggetti valutati e del numero di prodotti che da bando questi erano tenuti a inviare alla VQR. La categoria “prodotti penalizzati” contiene: i prodotti non valutabili e casi accertati di plagio o frode così come previsto dal bando VQR del 7 Novembre 2011, i prodotti mancanti (cioè attesi e non sottomessi), i prodotti identici presentati più volte dalla stessa struttura e  i prodotti identici presentati più volte dallo stesso soggetto valutato per due strutture di tipologia differente (es. Università ed Ente di Ricerca). “R” rappresenta il voto medio normalizzato. “(n/N) x 100” rappresenta la percentuale dei prodotti attesi dal dipartimento rispetto ai prodotti attesi dell’ area (N: numero prodotti attesi dell’Area; n: numero prodotti attesi del dipartimento). IRD1 è il primo indicatore di qualità della ricerca applicato ai dipartimenti definito nel Bando VQR 2004-2010 come rapporto tra il punteggio complessivo raggiunto da un dipartimento in una data area e la valutazione complessiva dell’area stessa. La tabella non include i dipartimenti con meno di 10 prodotti attesi.</t>
  </si>
  <si>
    <t>Per “somma punteggi (v)” si intende la valutazione complessiva dei prodotti appartenenti alla struttura ottenuta sommando i punteggi dei singoli prodotti. Per “# prodotti attesi” si intende il numero di prodotti attesi  calcolato sulla base del SSD di afferenza dei soggetti valutati e del numero di prodotti che da bando questi erano tenuti a sottomettere. La categoria “prodotti penalizzati” contiene i prodotti non valutabili e casi accertati di plagio o frode così come previsto dal bando VQR del 7 Novembre 2011, i prodotti mancanti (cioè attesi e non sottomessi), i prodotti identici presentati più volte dalla stessa struttura e  i prodotti identici presentati più volte dallo stesso soggetto valutato per due strutture di tipologia differente (es. Università ed Ente di Ricerca). “R” rappresenta il voto medio normalizzato. “(n/N) x 100” rappresenta la percentuale dei prodotti attesi dal dipartimento rispetto ai prodotti attesi dell’ area (N: numero prodotti attesi dell’Area; n: numero prodotti attesi del dipartimento). “IRD1” è il primo indicatore di qualità della ricerca applicato ai dipartimenti definito nel Bando VQR 2004-2010 come rapporto tra il punteggio complessivo raggiunto da un dipartimento in una data area e la valutazione complessiva dell’area stessa. La tabella non include i dipartimenti con meno di 10 prodotti attesi.</t>
  </si>
  <si>
    <t>Tab. D.5.2: Graduatorie e valori degli indicatori dei dipartimenti pre L. 240 ordinati per voto medio (I=v/n) e distribuzione dei prodotti nelle classi di merito (Eccellente “E”, Buono “B”, Accettabile “A”,  Limitato “L”)</t>
  </si>
  <si>
    <t>nome struttura (sintetico)</t>
  </si>
  <si>
    <t>Tab. D.5.3: Graduatorie dei dipartimenti post L.240 ordinati per voto medio (I=v/n) all’interno delle strutture (elencate in ordine alfabetico) e distribuzione dei prodotti nelle classi di merito (Eccellente “E”, Buono “B”, Accettabile “A”, Limitato “L”)</t>
  </si>
  <si>
    <t>Tab. D.5.4: Graduatorie dei dipartimenti pre L.240 ordinati per voto medio (I=v/n) all’interno delle strutture (elencate in ordine alfabetico) e distribuzione dei prodotti nelle classi di merito (Eccellente “E”, Buono “B”, Accettabile “A”, Limitato “L”)</t>
  </si>
  <si>
    <t xml:space="preserve">Tab. D.5.5: Graduatorie dei dipartimenti post L.240 per sub-GEV ordinati per voto medio (I=v/n) e distribuzione dei prodotti nelle classi di merito (Eccellente “E”, Buono “B”, Accettabile “A”, Limitato “L”) </t>
  </si>
  <si>
    <t>Per “sub-GEV” si intende un sottogruppo di SSD interni all’area con affinità disciplinari costituiti secondo i criteri del GEV. Per “somma punteggi (v)” si intende la valutazione complessiva dei prodotti appartenenti al dipartimento ottenuta sommando i punteggi dei singoli prodotti. Per “# prodotti attesi” si intende il numero di prodotti attesi calcolato sulla base del SSD di afferenza dei soggetti valutati e del numero di prodotti che da bando questi erano tenuti a inviare alla VQR. La categoria “prodotti penalizzati” contiene i prodotti non valutabili e casi accertati di plagio o frode così come previsto dal bando VQR del 7 Novembre 2011, i prodotti mancanti (cioè attesi e non sottomessi), i prodotti identici presentati più volte dalla stessa struttura e  i prodotti identici presentati più volte dallo stesso soggetto valutato per due strutture di tipologia differente (es. Università ed Ente di Ricerca). La tabella non include i dipartimenti con meno di 10 prodotti attesi.</t>
  </si>
  <si>
    <t>Nome struttura</t>
  </si>
  <si>
    <t xml:space="preserve">% sul Totale 1.633 </t>
  </si>
  <si>
    <t>% M</t>
  </si>
  <si>
    <t>% F</t>
  </si>
  <si>
    <t>% Totale</t>
  </si>
  <si>
    <t>Tab. D.1.1: Distribuzione dei soggetti valutati di Area 14 per genere e struttura</t>
  </si>
  <si>
    <t># Soggetti</t>
  </si>
  <si>
    <t>valutati</t>
  </si>
  <si>
    <t>Tab. D.1.2: Età media dei soggetti valutati di Area 14 per genere e struttura</t>
  </si>
  <si>
    <r>
      <t>38</t>
    </r>
    <r>
      <rPr>
        <sz val="10"/>
        <color rgb="FFFF0000"/>
        <rFont val="Times New Roman"/>
        <family val="1"/>
      </rPr>
      <t>*</t>
    </r>
  </si>
  <si>
    <t>*4 soggetti hanno la doppia affiliazione, università e ente di ricerca, e risultano essere nei 28 SV attivi (il numero dei ricercatori CNR puri di Area 14 è 34)</t>
  </si>
  <si>
    <t>Tab. D.2.1: Soggetti Valutati attivi, parzialmente attivi, parzialmente inattivi e inattivi per struttura</t>
  </si>
  <si>
    <t>La colonna “# SV” indica il numero di soggetti valutati (SV) della struttura. Per soggetti valutati attivi (SV Attivi) si intendono i soggetti valutati che hanno conferito un numero di prodotti uguale al numero di prodotti attesi. Per soggetti valutati non attivi (SV NA) si intendono i soggetti valutati che non hanno presentato alcun prodotto. Per soggetti valutati parzialmente attivi (SV PA) si intendono i soggetti valutati che non hanno presentato tutti i prodotti attesi ma un numero superiore alla metà. Per soggetti valutati parzialmente inattivi (SV PI) si intendono i soggetti valutati che hanno presentato al più la metà dei prodotti attesi. La colonna “% (NA+PA+PI)” rappresenta la quota di soggetti valutati non pienamente attivi ottenuta considerando i non attivi (NA), i parzialmente attivi (PA) e i parzialmente inattivi (PI). La tabella non include i dipartimenti  con meno di 4 soggetti valutati.</t>
  </si>
  <si>
    <t>Nome struttura (sintetico)</t>
  </si>
  <si>
    <t>Nome rivista</t>
  </si>
  <si>
    <t># articoli</t>
  </si>
  <si>
    <t>SOCIOLOGIA DEL LAVORO</t>
  </si>
  <si>
    <t>A</t>
  </si>
  <si>
    <t>STUDI DI SOCIOLOGIA</t>
  </si>
  <si>
    <t>RIVISTA ITALIANA DI SCIENZA POLITICA</t>
  </si>
  <si>
    <t>RASSEGNA ITALIANA DI SOCIOLOGIA</t>
  </si>
  <si>
    <t>SOCIOLOGIA URBANA E RURALE</t>
  </si>
  <si>
    <t>SALUTE E SOCIETÀ</t>
  </si>
  <si>
    <t>B</t>
  </si>
  <si>
    <t>QUADERNI DI SOCIOLOGIA</t>
  </si>
  <si>
    <t>IL PENSIERO POLITICO</t>
  </si>
  <si>
    <t>POLIS</t>
  </si>
  <si>
    <t>STATO E MERCATO</t>
  </si>
  <si>
    <t>REVUE INTERNATIONALE DE SOCIOLOGIE</t>
  </si>
  <si>
    <t>LA RIVISTA DELLE POLITICHE SOCIALI</t>
  </si>
  <si>
    <t>RIVISTA ITALIANA DI POLITICHE PUBBLICHE</t>
  </si>
  <si>
    <t>FILOSOFIA POLITICA</t>
  </si>
  <si>
    <t>SOCIOLOGIA</t>
  </si>
  <si>
    <t>ITALIAN JOURNAL OF SOCIOLOGY OF EDUCATION</t>
  </si>
  <si>
    <t>QUADERNI DI SCIENZA POLITICA</t>
  </si>
  <si>
    <t>LA CRITICA SOCIOLOGICA</t>
  </si>
  <si>
    <t>GIORNALE DI STORIA COSTITUZIONALE</t>
  </si>
  <si>
    <t>SOCIOLOGIA E POLITICHE SOCIALI</t>
  </si>
  <si>
    <t>QUADERNI DI TEORIA SOCIALE</t>
  </si>
  <si>
    <t>C</t>
  </si>
  <si>
    <t>STORIA AMMINISTRAZIONE COSTITUZIONE</t>
  </si>
  <si>
    <t>STUDI EMIGRAZIONE</t>
  </si>
  <si>
    <t>TEORIA POLITICA</t>
  </si>
  <si>
    <t>RAGION PRATICA</t>
  </si>
  <si>
    <t>ETNOGRAFIA E RICERCA QUALITATIVA</t>
  </si>
  <si>
    <t>DEMOCRAZIA E DIRITTO</t>
  </si>
  <si>
    <t>MERIDIANA</t>
  </si>
  <si>
    <t>QUADERNI FIORENTINI PER LA STORIA DEL PENSIERO GIURIDICO MODERNO</t>
  </si>
  <si>
    <t>SOCIOLOGIA DEL DIRITTO</t>
  </si>
  <si>
    <t>STUDI ORGANIZZATIVI</t>
  </si>
  <si>
    <t>COMUNICAZIONE POLITICA</t>
  </si>
  <si>
    <t>SOCIOLOGICA</t>
  </si>
  <si>
    <t>IL POLITICO</t>
  </si>
  <si>
    <t>SOCIOLOGIA DELLA COMUNICAZIONE</t>
  </si>
  <si>
    <t>QUADERNI DI RASSEGNA SINDACALE. LAVORI</t>
  </si>
  <si>
    <t>POLITICHE SOCIALI E SERVIZI</t>
  </si>
  <si>
    <t>STUDI SULLA QUESTIONE CRIMINALE</t>
  </si>
  <si>
    <t>MONDI MIGRANTI</t>
  </si>
  <si>
    <t>QUADERNI DEL DIPARTIMENTO DI SOCIOLOGIA E RICERCA SOCIALE</t>
  </si>
  <si>
    <t>AMMINISTRARE</t>
  </si>
  <si>
    <t>INCHIESTA</t>
  </si>
  <si>
    <t>PROBLEMI DELL'INFORMAZIONE</t>
  </si>
  <si>
    <t>QUALITY &amp; QUANTITY</t>
  </si>
  <si>
    <t>VITA E PENSIERO</t>
  </si>
  <si>
    <t>HERMENEUTICA</t>
  </si>
  <si>
    <t>AFRICHE E ORIENTI</t>
  </si>
  <si>
    <t>LE CARTE E LA STORIA</t>
  </si>
  <si>
    <t>FILOSOFIA E QUESTIONI PUBBLICHE</t>
  </si>
  <si>
    <t>LA SOCIETÀ DEGLI INDIVIDUI</t>
  </si>
  <si>
    <t>NOTIZIE DI POLITEIA</t>
  </si>
  <si>
    <t>METIS</t>
  </si>
  <si>
    <t>POLENA</t>
  </si>
  <si>
    <t>PACE DIRITTI UMANI</t>
  </si>
  <si>
    <t>STUDI CULTURALI</t>
  </si>
  <si>
    <t>RIVISTA ITALIANA DI CONFLITTOLOGIA</t>
  </si>
  <si>
    <t>ANNALI DELLA FONDAZIONE LUIGI EINAUDI</t>
  </si>
  <si>
    <t>COMUNICAZIONI SOCIALI</t>
  </si>
  <si>
    <t>IRIDE</t>
  </si>
  <si>
    <t>PASSATO E PRESENTE</t>
  </si>
  <si>
    <t>PROSPETTIVE SOCIALI E SANITARIE</t>
  </si>
  <si>
    <t>RASSEGNA DI SERVIZIO SOCIALE</t>
  </si>
  <si>
    <t>RELIGIONI E SOCIETÀ</t>
  </si>
  <si>
    <t>RIVISTA TRIMESTRALE DI SCIENZA DELL'AMMINISTRAZIONE</t>
  </si>
  <si>
    <t>CLIO</t>
  </si>
  <si>
    <t>LAVORO SOCIALE</t>
  </si>
  <si>
    <t>QUADERNI DELL'OSSERVATORIO ELETTORALE</t>
  </si>
  <si>
    <t>COSMOPOLIS</t>
  </si>
  <si>
    <t>COSMOPOLIS (ONLINE)</t>
  </si>
  <si>
    <t>POLITICA &amp; SOCIETÀ</t>
  </si>
  <si>
    <t>RATIO SOCIOLOGICA</t>
  </si>
  <si>
    <t>QUALITY AND QUANTITY</t>
  </si>
  <si>
    <t>Classificazione rivista</t>
  </si>
  <si>
    <t>% sul totale</t>
  </si>
  <si>
    <t>Tab. D.3.1: Distribuzione degli articoli per rivista di pubblicazione, classificata dal GEV14 per la VQR 2004-2010</t>
  </si>
  <si>
    <t>Nome struttura (esteso)</t>
  </si>
  <si>
    <t>Tab. D.4.1 Corrispondenza tra nome sintetico ed esteso delle strutture per ordine alfabetico</t>
  </si>
  <si>
    <t>Tab. D.4.2: Graduatorie di strutture per sub-GEV ordinate per voto medio (I=v/n) e distribuzione dei prodotti nelle classi di merito (Eccellente “E”, Buono “B”, Accettabile “A”, Limitato “L”)</t>
  </si>
  <si>
    <t>Per “sub-GEV” si intende un sottogruppo di SSD interni all’area con affinità disciplinari costituiti secondo i criteri del GEV. Per “somma punteggi (v)” si intende la valutazione complessiva dei prodotti appartenenti alla struttura ottenuta sommando i punteggi dei singoli prodotti. Per “# prodotti attesi” si intende il numero di prodotti attesi  calcolato sulla base del SSD di afferenza dei soggetti valutati e del numero di prodotti che da bando questi erano tenuti a inviare alla VQR. La categoria “prodotti penalizzati” contiene i prodotti non valutabili e casi accertati di plagio o frode così come previsto dal bando VQR del 7 Novembre 2011, i prodotti mancanti (cioè attesi e non sottomessi), i prodotti identici presentati più volte dalla stessa struttura e  i prodotti identici presentati più volte dallo stesso soggetto valutato per due strutture di tipologia differente (es. Università ed Ente di Ricerca). La tabella non include le strutture con meno di 10 prodotti attesi.</t>
  </si>
  <si>
    <t>Tab. D.4.3: Graduatorie di strutture per SSD ordinate per voto medio (I=v/n) e distruzione dei prodotti nelle classi di merito (Eccellente “E”, Buono “B”, Accettabile “A”, Limitato “L”)</t>
  </si>
  <si>
    <t>Per “somma punteggi (v)” si intende la valutazione complessiva dei prodotti appartenenti alla struttura ottenuta sommando i punteggi dei singoli prodotti. Per “# prodotti attesi” si intende il numero di prodotti attesi  calcolato sulla base del SSD di afferenza dei soggetti valutati e del numero di prodotti che da bando questi erano tenuti a inviare alla VQR 2004-2010. La categoria “prodotti penalizzati” contiene i prodotti non valutabili e casi accertati di plagio o frode così come previsto dal bando VQR del 7 Novembre 2011, i prodotti mancanti (cioè attesi e non sottomessi), i prodotti identici presentati più volte dalla stessa struttura e i prodotti identici presentati più volte dallo stesso soggetto valutato per due strutture di tipologia differente (es. Università ed Ente di Ricerca). La tabella non include le strutture con meno di 10 prodotti attesi.</t>
  </si>
  <si>
    <t>Sub-GEV</t>
  </si>
  <si>
    <t>Cognome</t>
  </si>
  <si>
    <t>Nome</t>
  </si>
  <si>
    <t>Ente di affiliazione</t>
  </si>
  <si>
    <t>Ruolo</t>
  </si>
  <si>
    <t>Colozzi</t>
  </si>
  <si>
    <t>Ivo</t>
  </si>
  <si>
    <t>Università di Bologna</t>
  </si>
  <si>
    <t>Presidente</t>
  </si>
  <si>
    <t>Bazzicalupo</t>
  </si>
  <si>
    <t>Laura</t>
  </si>
  <si>
    <t>Università degli Studi di Salerno</t>
  </si>
  <si>
    <t>Coordinatore</t>
  </si>
  <si>
    <t>Cotta</t>
  </si>
  <si>
    <t>Maurizio</t>
  </si>
  <si>
    <t>Università di Siena</t>
  </si>
  <si>
    <t>Componente</t>
  </si>
  <si>
    <t>Ferrara</t>
  </si>
  <si>
    <t>Alessandro</t>
  </si>
  <si>
    <t>Università di Roma "Tor Vergata"</t>
  </si>
  <si>
    <t>Forti</t>
  </si>
  <si>
    <t>Simona</t>
  </si>
  <si>
    <t>Università del Piemonte Orientale</t>
  </si>
  <si>
    <t>Gaudin</t>
  </si>
  <si>
    <t>Jean Pierre</t>
  </si>
  <si>
    <t xml:space="preserve">Université Sciences-Po Aix </t>
  </si>
  <si>
    <t>Pasquino</t>
  </si>
  <si>
    <t>Gianfranco</t>
  </si>
  <si>
    <t>Cipriani</t>
  </si>
  <si>
    <t>Roberto</t>
  </si>
  <si>
    <t>Università Roma Tre</t>
  </si>
  <si>
    <t>Buonanno</t>
  </si>
  <si>
    <t>Emilia</t>
  </si>
  <si>
    <t>SAPIENZA Università di Roma</t>
  </si>
  <si>
    <t>Cattacin</t>
  </si>
  <si>
    <t>Sandro</t>
  </si>
  <si>
    <t>Université de Genève</t>
  </si>
  <si>
    <t>Mazzette</t>
  </si>
  <si>
    <t>Antonietta</t>
  </si>
  <si>
    <t>Università degli Studi di Sassari</t>
  </si>
  <si>
    <t>Reyneri</t>
  </si>
  <si>
    <t>Emilio</t>
  </si>
  <si>
    <t>Università degli Studi di Milano BICOCCA</t>
  </si>
  <si>
    <t>Rossi</t>
  </si>
  <si>
    <t>Giovanna</t>
  </si>
  <si>
    <t>Università Cattolica del SACRO CUORE</t>
  </si>
  <si>
    <t>Tab. 1.1: Composizione del Gruppo di Esperti della Valutazione - Area 14</t>
  </si>
  <si>
    <t xml:space="preserve">Scienze Sociali </t>
  </si>
  <si>
    <t>Componenti</t>
  </si>
  <si>
    <t>SSD di competenza</t>
  </si>
  <si>
    <t xml:space="preserve"># prodotti </t>
  </si>
  <si>
    <t>(referaggi)</t>
  </si>
  <si>
    <t>gestiti</t>
  </si>
  <si>
    <t xml:space="preserve">Bazzicalupo Laura  </t>
  </si>
  <si>
    <t xml:space="preserve">Cotta Maurizio  </t>
  </si>
  <si>
    <t xml:space="preserve">Ferrara Alessandro  </t>
  </si>
  <si>
    <t xml:space="preserve">Forti Simona  </t>
  </si>
  <si>
    <t>SPS/05*</t>
  </si>
  <si>
    <t xml:space="preserve">Gaudin Jean Pierre  </t>
  </si>
  <si>
    <t xml:space="preserve">Pasquino Gianfranco  </t>
  </si>
  <si>
    <t>SPS/13*</t>
  </si>
  <si>
    <t>SPS/14*</t>
  </si>
  <si>
    <t>Graziosi Andrea</t>
  </si>
  <si>
    <t xml:space="preserve"> *(GEV11) </t>
  </si>
  <si>
    <t xml:space="preserve">Colozzi Ivo  </t>
  </si>
  <si>
    <t xml:space="preserve">Cipriani Roberto  </t>
  </si>
  <si>
    <t xml:space="preserve">Buonanno Emilia  </t>
  </si>
  <si>
    <t xml:space="preserve">Cattacin Sandro  </t>
  </si>
  <si>
    <t xml:space="preserve">Mazzette Antonietta  </t>
  </si>
  <si>
    <t xml:space="preserve">Reyneri Emilio  </t>
  </si>
  <si>
    <t xml:space="preserve">Rossi Giovanna  </t>
  </si>
  <si>
    <t>*: Settori in sub-appalto al GEV11</t>
  </si>
  <si>
    <t>SPS/09**</t>
  </si>
  <si>
    <t>**I settori scientifico disciplinari in rosso indicano la gestione di un numero esiguo di prodotti da parte del membro GEV (da 1 a 4 prodotti)</t>
  </si>
  <si>
    <t>SPS/11**</t>
  </si>
  <si>
    <t>SPS/14**</t>
  </si>
  <si>
    <t>Denominazione</t>
  </si>
  <si>
    <t>STORIA DELLE DOTTRINE POLITICHE</t>
  </si>
  <si>
    <t>STORIA DELLE ISTITUZIONI POLITICHE</t>
  </si>
  <si>
    <t>SCIENZA POLITICA</t>
  </si>
  <si>
    <t>STORIA ED ISTITUZIONI DELLE AMERICHE</t>
  </si>
  <si>
    <t>STORIA DELLE RELAZIONI INTERNAZIONALI</t>
  </si>
  <si>
    <t>SOCIOLOGIA GENERALE</t>
  </si>
  <si>
    <t>SOCIOLOGIA DEI PROCESSI CULTURALI E COMUNICATIVI</t>
  </si>
  <si>
    <t>SOCIOLOGIA DEI PROCESSI ECONOMICI E DEL LAVORO</t>
  </si>
  <si>
    <t>SOCIOLOGIA DELL'AMBIENTE E DEL TERRITORIO</t>
  </si>
  <si>
    <t>SOCIOLOGIA DEI FENOMENI POLITICI</t>
  </si>
  <si>
    <t>SOCIOLOGIA GIURIDICA, DELLA DEVIANZA E MUTAMENTO SOCIALE</t>
  </si>
  <si>
    <t>STORIA E ISTITUZIONI DELL'AFRICA</t>
  </si>
  <si>
    <t>STORIA E ISTITUZIONI DELL'ASIA</t>
  </si>
  <si>
    <t>Tab. 1.4: Settori scientifico-disciplinari (SSD) dell'Area14 (Scienze Politiche e Sociali)</t>
  </si>
  <si>
    <t>Data</t>
  </si>
  <si>
    <t>Sede</t>
  </si>
  <si>
    <t>Descrizione</t>
  </si>
  <si>
    <t>ANVUR</t>
  </si>
  <si>
    <t>Riunione GEV14</t>
  </si>
  <si>
    <t>Tab. 1.3: Elenco delle Riunioni del GEV</t>
  </si>
  <si>
    <t>SV con 1</t>
  </si>
  <si>
    <t>prodotto</t>
  </si>
  <si>
    <t>atteso</t>
  </si>
  <si>
    <t>SV con 2</t>
  </si>
  <si>
    <t>prodotti</t>
  </si>
  <si>
    <t>attesi</t>
  </si>
  <si>
    <t>SV con 3</t>
  </si>
  <si>
    <t>SV con 4</t>
  </si>
  <si>
    <t>SV con 5</t>
  </si>
  <si>
    <t>SV con 6</t>
  </si>
  <si>
    <t>Totale SV</t>
  </si>
  <si>
    <t>n.a.*</t>
  </si>
  <si>
    <t xml:space="preserve">* La categoria “n.a.”, “non applicabile”, riguarda gli enti di ricerca per i quali non era obbligatorio inserire l’SSD di riferimento dei soggetti valutati. Nell’area 14 l’unico centro di ricerca presente è il CNR. </t>
  </si>
  <si>
    <t>Tab. 1.5: Numero di soggetti valutati e relativo numero di prodotti attesi per SSD</t>
  </si>
  <si>
    <t>entrata in servizio</t>
  </si>
  <si>
    <t># prodotti attesi</t>
  </si>
  <si>
    <t>prima del 1/1/2006</t>
  </si>
  <si>
    <t>tra 1/1/2006 e 31/12/2007</t>
  </si>
  <si>
    <t>tra 1/1/2008 e 31/12/2009</t>
  </si>
  <si>
    <t>n.a.</t>
  </si>
  <si>
    <t>Tab. 1.6: Prodotti attesi dai soggetti valutati per sub-GEV e anno di assunzione in ruolo</t>
  </si>
  <si>
    <t>Genere</t>
  </si>
  <si>
    <t>Età</t>
  </si>
  <si>
    <t>media</t>
  </si>
  <si>
    <t>min</t>
  </si>
  <si>
    <t>max</t>
  </si>
  <si>
    <t>CV</t>
  </si>
  <si>
    <t>Tab. 1.7: Alcune statistiche relative all’età dei soggetti valutati di Area 14 per genere (media, minimo, massimo e campo di variazione)</t>
  </si>
  <si>
    <t>Classi d'età</t>
  </si>
  <si>
    <t xml:space="preserve">Totale </t>
  </si>
  <si>
    <t>fino a 35 anni</t>
  </si>
  <si>
    <t>36-40 anni</t>
  </si>
  <si>
    <t>41-45 anni</t>
  </si>
  <si>
    <t>46-50 anni</t>
  </si>
  <si>
    <t>51-55 anni</t>
  </si>
  <si>
    <t>56-60 anni</t>
  </si>
  <si>
    <t>61-65 anni</t>
  </si>
  <si>
    <t xml:space="preserve">66-70 anni </t>
  </si>
  <si>
    <t>oltre 70 anni</t>
  </si>
  <si>
    <t>Tab. 1.8: Composizione dei soggetti valutati per genere e classi d’età (valori assoluti e percentuali sul totale)</t>
  </si>
  <si>
    <t># Prodotti attesi</t>
  </si>
  <si>
    <t># Prodotti conferiti da ricercatori dell'area</t>
  </si>
  <si>
    <t># Prodotti conferiti da ricercatori di altre aree al GEV</t>
  </si>
  <si>
    <t xml:space="preserve">sottomessi al GEV </t>
  </si>
  <si>
    <t>sottomessi ad altri GEV</t>
  </si>
  <si>
    <t>Tab. 2.1: Prodotti attesi e conferiti all'Area</t>
  </si>
  <si>
    <t>GEV</t>
  </si>
  <si>
    <t># prodotti valutati</t>
  </si>
  <si>
    <t>% prodotti valutati</t>
  </si>
  <si>
    <t>Tab. 2.1.1: Prodotti di soggetti valutati appartenenti all’Area 14 per GEV di valutazione</t>
  </si>
  <si>
    <t># prodotti conferiti</t>
  </si>
  <si>
    <t>% prodotti conferiti/attesi</t>
  </si>
  <si>
    <t>Tab. 2.2: Prodotti attesi e conferiti all'Area per SSD</t>
  </si>
  <si>
    <t>in bibliometria</t>
  </si>
  <si>
    <r>
      <t>10</t>
    </r>
    <r>
      <rPr>
        <sz val="10"/>
        <color rgb="FF4F81BD"/>
        <rFont val="Times New Roman"/>
        <family val="1"/>
      </rPr>
      <t>*</t>
    </r>
  </si>
  <si>
    <t>Tab. 2.3: Prodotti valutati e modalità di valutazione</t>
  </si>
  <si>
    <t>*I 10 prodotti qui menzionati sono prodotti conferiti da soggetti dell’area14 ad altre aree con valutazione bibliometrica.</t>
  </si>
  <si>
    <t>%</t>
  </si>
  <si>
    <t>Monografia</t>
  </si>
  <si>
    <t>Contributo</t>
  </si>
  <si>
    <t>in volume</t>
  </si>
  <si>
    <t>Articolo</t>
  </si>
  <si>
    <t>su rivista</t>
  </si>
  <si>
    <t>Curatela</t>
  </si>
  <si>
    <t>Atto di</t>
  </si>
  <si>
    <t>convegno</t>
  </si>
  <si>
    <t>% Altro</t>
  </si>
  <si>
    <t># totale</t>
  </si>
  <si>
    <t>Tab. 2.4: Prodotti conferiti all'Area per tipologia e SSD</t>
  </si>
  <si>
    <t>Tipologia prodotti</t>
  </si>
  <si>
    <t>Monografia o trattato scientifico</t>
  </si>
  <si>
    <r>
      <t>Contributo in volume (</t>
    </r>
    <r>
      <rPr>
        <sz val="9"/>
        <color rgb="FF000000"/>
        <rFont val="Times New Roman"/>
        <family val="1"/>
      </rPr>
      <t>Capitolo o Saggio</t>
    </r>
    <r>
      <rPr>
        <sz val="10"/>
        <color rgb="FF000000"/>
        <rFont val="Times New Roman"/>
        <family val="1"/>
      </rPr>
      <t>)</t>
    </r>
  </si>
  <si>
    <t>Articolo su rivista</t>
  </si>
  <si>
    <t>Contributo in Atti di convegno</t>
  </si>
  <si>
    <t>Altro</t>
  </si>
  <si>
    <t>0 </t>
  </si>
  <si>
    <t>Tab. 2.5: Prodotti conferiti all'Area per tipologia e anno di pubblicazione</t>
  </si>
  <si>
    <t>Tipologia prodotto</t>
  </si>
  <si>
    <t>Tab. 2.5.1: Prodotti conferiti all'Area per tipologia e anno di pubblicazione (valori percentuali di colonna)</t>
  </si>
  <si>
    <t>% Italiano</t>
  </si>
  <si>
    <t>% Inglese</t>
  </si>
  <si>
    <t>% Altra lingua</t>
  </si>
  <si>
    <t># totale prodotti</t>
  </si>
  <si>
    <t>Tab. 2.6: Prodotti conferiti all'Area per lingua del prodotto e SSD</t>
  </si>
  <si>
    <t>Tab. 2.7: Prodotti conferiti all'Area per lingua del prodotto e sub-GEV</t>
  </si>
  <si>
    <t>Atto di convegno</t>
  </si>
  <si>
    <t>Contributo in volume</t>
  </si>
  <si>
    <t>Tab. 2.8: Prodotti conferiti all'Area per tipologia, lingua del prodotto e sub-GEV</t>
  </si>
  <si>
    <t>Revisioni effettuate</t>
  </si>
  <si>
    <t>Revisioni  inevase</t>
  </si>
  <si>
    <t>Revisioni rifiutate per:</t>
  </si>
  <si>
    <t>Revisioni rifiutate</t>
  </si>
  <si>
    <t>Non competenza</t>
  </si>
  <si>
    <t>Conflitto di interesse</t>
  </si>
  <si>
    <t>Mancanza di tempo</t>
  </si>
  <si>
    <t>Lingua</t>
  </si>
  <si>
    <t>Italiana</t>
  </si>
  <si>
    <t>non Italiana</t>
  </si>
  <si>
    <t>Tab. 2.9: Revisioni totali, inevase, effettuate e rifiutate per nazionalità di affiliazione del revisore</t>
  </si>
  <si>
    <t>Revisioni Totali</t>
  </si>
  <si>
    <t>Tab. 2.9.1: Revisioni totali, inevase, effettuate e rifiutate per nazionalità di affiliazione del revisore (% sul totale: 11.949)</t>
  </si>
  <si>
    <t>Revisioni effettuate da Revisori con affiliazione:</t>
  </si>
  <si>
    <t>Motivo del rifiuto per</t>
  </si>
  <si>
    <t>affiliazione del revisore</t>
  </si>
  <si>
    <t>Non</t>
  </si>
  <si>
    <t>competenza</t>
  </si>
  <si>
    <t>Conflitto di</t>
  </si>
  <si>
    <t>interesse</t>
  </si>
  <si>
    <t>Mancanza</t>
  </si>
  <si>
    <t>di tempo</t>
  </si>
  <si>
    <t>Tab. 2.10: Motivo del rifiuto per nazionalità di affiliazione del revisore (% per riga)</t>
  </si>
  <si>
    <t>%ITA</t>
  </si>
  <si>
    <t>%STR</t>
  </si>
  <si>
    <t>con affiliazione italiana</t>
  </si>
  <si>
    <t>con affiliazione non italiana</t>
  </si>
  <si>
    <t>Tab. 2.11: Numero di revisioni per SSD (revisori ripetuti in ogni SSD di competenza) per nazionalità di affiliazione</t>
  </si>
  <si>
    <t># revisioni effettuate da revisori con affiliazione:</t>
  </si>
  <si>
    <t># revisioni in classi</t>
  </si>
  <si>
    <t>Revisori con affiliazione Italiana</t>
  </si>
  <si>
    <t>Revisori con affiliazione non Italiana</t>
  </si>
  <si>
    <t>n</t>
  </si>
  <si>
    <t>% colonna</t>
  </si>
  <si>
    <t>1-5 revisioni</t>
  </si>
  <si>
    <t>6-10 revisioni</t>
  </si>
  <si>
    <t>11-15 revisioni</t>
  </si>
  <si>
    <t>16-20 revisioni</t>
  </si>
  <si>
    <t>21-25 revisioni</t>
  </si>
  <si>
    <t>&gt;25 revisioni</t>
  </si>
  <si>
    <t>Tab. 2.12: Revisioni in classi effettuate per nazionalità di affiliazione del revisore (v.a. e % per colonna)</t>
  </si>
  <si>
    <t>valore assoluto</t>
  </si>
  <si>
    <t>CLASSE PEER CONVALIDATA</t>
  </si>
  <si>
    <t>E</t>
  </si>
  <si>
    <t>L</t>
  </si>
  <si>
    <t xml:space="preserve">Articoli scritti su riviste classificate </t>
  </si>
  <si>
    <t>Altri articoli conferiti</t>
  </si>
  <si>
    <t>Totale articoli su rivista</t>
  </si>
  <si>
    <t>% riga</t>
  </si>
  <si>
    <t>Tab. 2.13: Articoli su rivista censita nel rating del GEV: confronto tra classificazione riviste e valutazione peer</t>
  </si>
  <si>
    <t>Valori assoluti</t>
  </si>
  <si>
    <t>RATING</t>
  </si>
  <si>
    <t>%riga</t>
  </si>
  <si>
    <t>%colonna</t>
  </si>
  <si>
    <t>Tab. 2.14: Articoli su rivista censita nel rating del GEV: confronto tra classificazione riviste e valutazione peer</t>
  </si>
  <si>
    <t>non penalizzati (n)</t>
  </si>
  <si>
    <t>Tab. 2.15: Distribuzione totale delle valutazioni nelle quattro classi di merito VQR per tipologia prodotti conferiti</t>
  </si>
  <si>
    <t>Libera Università "Vita Salute S. Raffaele" MILANO</t>
  </si>
  <si>
    <t>Tab. 3.1: Elenco delle strutture escluse dalle tabelle per ragioni di privacy</t>
  </si>
  <si>
    <t>Pisa S. Anna</t>
  </si>
  <si>
    <t xml:space="preserve">Nome struttura (sintetico)  </t>
  </si>
  <si>
    <t>Tab. 3.2: Graduatorie degli atenei ordinate per voto medio (I=v/n) e distribuzione dei prodotti nelle classi di merito (Eccellente “E”, Buono “B”, Accettabile “A”, Limitato “L”) e penalizzazioni</t>
  </si>
  <si>
    <t>Tab. 3.3: Punteggi ottenuti e distribuzione dei prodotti nelle classi di merito (Eccellente “E”, Buono “B”, Accettabile “A”, Limitato “L”) e penalizzazioni per sub-GEV</t>
  </si>
  <si>
    <t>segmento dimensionale</t>
  </si>
  <si>
    <t>P</t>
  </si>
  <si>
    <t>M</t>
  </si>
  <si>
    <t>G</t>
  </si>
  <si>
    <t>Tab. 3.4: Graduatorie (generale e per segmento dimensionale) degli atenei, ordinate per voto medio (I=v/n),  punteggi ottenuti e valori dell’indicatore R</t>
  </si>
  <si>
    <t>graduatoria (segmento dimensionale)</t>
  </si>
  <si>
    <t>IRAS1 x 100</t>
  </si>
  <si>
    <t>graduatoria  (segmento dimensionale)</t>
  </si>
  <si>
    <t>Tab. 3.5: Graduatorie (generale e per segmento dimensionale) degli atenei, ordinate per voto medio (I=v/n), punteggi ottenuti e valori degli indicatori R e IRAS1</t>
  </si>
  <si>
    <r>
      <t xml:space="preserve">Dipartimenti </t>
    </r>
    <r>
      <rPr>
        <b/>
        <i/>
        <sz val="10"/>
        <rFont val="Times New Roman"/>
        <family val="1"/>
      </rPr>
      <t>pre</t>
    </r>
    <r>
      <rPr>
        <b/>
        <sz val="10"/>
        <rFont val="Times New Roman"/>
        <family val="1"/>
      </rPr>
      <t xml:space="preserve"> L.240 non inclusi</t>
    </r>
  </si>
  <si>
    <t>Università</t>
  </si>
  <si>
    <t>Denominazione dipartimento</t>
  </si>
  <si>
    <t>Dip. GIURIDICO DELLE ISTITUZIONI, AMMINISTRAZIONE E LIBERTA'</t>
  </si>
  <si>
    <t>Dip. SUI RAPPORTI DI LAVORO E SULLE RELAZIONI INDUSTRIALI</t>
  </si>
  <si>
    <t>Dip. SCIENZE DELL'ANTICHITA'</t>
  </si>
  <si>
    <t>Dip. LETTERE LINGUE ARTI ITALIANISTICA E CULTURE COMPARATE</t>
  </si>
  <si>
    <t>Dip. SCIENZE DELL'INGEGNERIA CIVILE E DELL'ARCHITETTURA</t>
  </si>
  <si>
    <t>Dip. SCIENZE GIURIDICHE "A.CICU"</t>
  </si>
  <si>
    <t>Dip. STORIA ANTICA</t>
  </si>
  <si>
    <t>Dip. SCUOLA DI GIURISPRUDENZA</t>
  </si>
  <si>
    <t>Dip. SCUOLA DI SCIENZE AMBIENTALI</t>
  </si>
  <si>
    <t>Dip. PROCESSI FORMATIVI</t>
  </si>
  <si>
    <t>Dip. SCIENZE UMANISTICHE</t>
  </si>
  <si>
    <t>Dip. SCIENZE UMANE</t>
  </si>
  <si>
    <t>Dip. STORIA E METODOLOGIE COMPARATE</t>
  </si>
  <si>
    <t>Dip. CULTURE COMPARATE</t>
  </si>
  <si>
    <t>Dip. STUDI GIURIDICI</t>
  </si>
  <si>
    <t>Dip. SCIENZE PEDAGOGICHE, PSICOLOGICHE E DIDATTICHE</t>
  </si>
  <si>
    <t>Dip. INDUSTRIAL DESIGN, DELLE ARTI DELLA COMUNICAZIONE E DELLA MODA - INDACO</t>
  </si>
  <si>
    <t>Ist. Scienze dell'uomo, del linguaggio e dell'ambiente</t>
  </si>
  <si>
    <t>Dip. DISCIPLINE STORICHE</t>
  </si>
  <si>
    <t>Dip. ECONOMIA</t>
  </si>
  <si>
    <t>Dip. TEORIE E METODI DELLE SCIENZE UMANE E SOCIALI</t>
  </si>
  <si>
    <t>Dip. PSICOLOGIA</t>
  </si>
  <si>
    <t>Dip. INDUSTRIAL DESIGN, AMBIENTE E STORIA</t>
  </si>
  <si>
    <t>Dip. FILOSOFIA E POLITICA</t>
  </si>
  <si>
    <t>Dip. STUDI E RICERCHE SU AFRICA E PAESI ARABI</t>
  </si>
  <si>
    <t>Dip. STUDI ASIATICI</t>
  </si>
  <si>
    <t>Dip. STUDI AMERICANI, CULTURALI E LINGUISTICI</t>
  </si>
  <si>
    <t>Dip. SCIENZE ECONOMICHE, AZIENDALI E FINANZIARIE</t>
  </si>
  <si>
    <t>Dip. FIERI-AGLAIA, FILOSOFIA, FILOLOGIA, ARTI, STORIA, CRITICA DEI SAPERI</t>
  </si>
  <si>
    <t>Dip. STUDI CULTURALI ARTI STORIA COMUNICAZIONE</t>
  </si>
  <si>
    <t>Dip. SCIENZE PENALISTICHE</t>
  </si>
  <si>
    <t>Dip. SCIENZE DELLA FORMAZIONE E DEL TERRITORIO</t>
  </si>
  <si>
    <t>Dip. SCIENZE DEL LINGUAGGIO</t>
  </si>
  <si>
    <t>Dip. TEORIA DELLO STATO</t>
  </si>
  <si>
    <t>Dip. PSICOLOGIA DEI PROCESSI DI SVILUPPO E SOCIALIZZAZIONE</t>
  </si>
  <si>
    <t>Dip. STORIA DELL'ARTE E SPETTACOLO</t>
  </si>
  <si>
    <t>Dip. SCIENZE DOCUMENTARIE, LINGUISTICO-FILOLOGICHE E GEOGRAFICHE</t>
  </si>
  <si>
    <t>Dip. SCIENZE STATISTICHE</t>
  </si>
  <si>
    <t>Dip. ISTITUTO ITALIANO DI STUDI ORIENTALI / ISO</t>
  </si>
  <si>
    <t>Dip. FACOLTA' DI LETTERE E FILOSOFIA</t>
  </si>
  <si>
    <t>Dip. PIO V</t>
  </si>
  <si>
    <t>Dip. SCIENZE E TECNICHE PER I PROCESSI DI INSEDIAMENTO</t>
  </si>
  <si>
    <t>Dip. INTERATENEO E TERRITORIO</t>
  </si>
  <si>
    <t>Dip. CASA-CITTA'</t>
  </si>
  <si>
    <t>Dip. FILOSOFIA, STORIA E BENI CULTURALI</t>
  </si>
  <si>
    <t>Dip. SCIENZE DELL'UOMO</t>
  </si>
  <si>
    <t>Dip. STUDI INTERNAZIONALI. STORIA, LINGUE, CULTURE</t>
  </si>
  <si>
    <t>Dip. STUDI SULL'ASIA E SULL'AFRICA MEDITERRANEA</t>
  </si>
  <si>
    <t>Dip. STUDI LINGUISTICI E CULTURALI COMPARATI</t>
  </si>
  <si>
    <t>Dip. DIPARTIMENTO IUAV PER LA RICERCA</t>
  </si>
  <si>
    <t>Dip. ECONOMIA E IMPRESA (DEIM)</t>
  </si>
  <si>
    <t>Dip. SCIENZE STORICHE, LINGUISTICHE ED ANTROPOLOGICHE</t>
  </si>
  <si>
    <t>Dip. FILOLOGIA E STORIA</t>
  </si>
  <si>
    <t>Dip. URBANISTICA E PIANIFICAZIONE DEL TERRITORIO</t>
  </si>
  <si>
    <t>Dip. STUDI STORICI E GEOGRAFICI</t>
  </si>
  <si>
    <t>Dip. SANITA' PUBBLICA</t>
  </si>
  <si>
    <t>Ist. Studi storici</t>
  </si>
  <si>
    <t>Dip. SCIENZE STORICHE E GEOGRAFICHE</t>
  </si>
  <si>
    <t>Dip. DIRITTO PUBBLICO E TEORIA E STORIA DELLE ISTITUZIONI/DDPTSI</t>
  </si>
  <si>
    <t>Dip. SCIENZE ECONOMICHE E STATISTICHE/DISES</t>
  </si>
  <si>
    <t>Dip. FILOSOFIA LINGUE E LETTERATURE</t>
  </si>
  <si>
    <t>Dip. STORIA E CULTURE DALL'ANTICHITA' AL MONDO CONTEMPORANEO</t>
  </si>
  <si>
    <t>Dip. ECONOMIA, DIRITTO E ISTITUZIONI</t>
  </si>
  <si>
    <t>Dip. FACOLTA' DI FILOSOFIA</t>
  </si>
  <si>
    <t>Dip. STUDI SOCIALI</t>
  </si>
  <si>
    <t>Dip. INGEGNERIA MECCANICA E INDUSTRIALE</t>
  </si>
  <si>
    <t>Dip. STORIA MODERNA E CONTEMPORANEA</t>
  </si>
  <si>
    <t>Dip. GIURIDICO POLITICO</t>
  </si>
  <si>
    <t>Dip. STUDI STORICI,GEOGRAFICI E ANTROPOLOGICI</t>
  </si>
  <si>
    <t>Dip. ITALIANISTICA</t>
  </si>
  <si>
    <t>Dip. ISTITUZIONI PUBBLICHE, ECONOMIA E SOCIETÀ</t>
  </si>
  <si>
    <t>Dip. COMUNICAZIONE E SPETTACOLO</t>
  </si>
  <si>
    <t>Dip. STUDI EURO-AMERICANI</t>
  </si>
  <si>
    <t>Dip. MEDICINA SPERIMENTALE E CLINICA</t>
  </si>
  <si>
    <t>Dip. SCIENZE DELLA SALUTE</t>
  </si>
  <si>
    <t>Dip. SCIENZE GIURIDICHE, STORICHE , ECONOMICHE E SOCIALI</t>
  </si>
  <si>
    <t>Dip. STUDI DEI SISTEMI ECONOMICI, GIURIDICI E SOCIALI</t>
  </si>
  <si>
    <t>Dip. SCIENZE ECONOMICHE</t>
  </si>
  <si>
    <t>Dip. LETTERE, ARTI E MULTIMEDIALITÀ</t>
  </si>
  <si>
    <t>Dip. SCIENZE DELLA PERSONA</t>
  </si>
  <si>
    <t>Dip. FACOLTA' DI ECONOMIA</t>
  </si>
  <si>
    <t>Dip. SCIENZE DEL LINGUAGGIO E DELLA CULTURA</t>
  </si>
  <si>
    <t>Dip. EDUCAZIONE E SCIENZE UMANE</t>
  </si>
  <si>
    <t>Dip. SCIENZE COGNITIVE E DELLA FORMAZIONE</t>
  </si>
  <si>
    <t>Dip. SCIENZE GIURIDICHE, STORICHE E POLITICHE</t>
  </si>
  <si>
    <t>Dip. STUDI SULLA CIVILTA' MODERNA E LA TRADIZIONE CLASSICA</t>
  </si>
  <si>
    <t>Dip. POLITICHE PUBBLICHE E SCELTE COLLETTIVE</t>
  </si>
  <si>
    <t>Dip. SCIENZA E ALTA TECNOLOGIA</t>
  </si>
  <si>
    <t>Dip. SCIENZE LETTERARIE E FILOLOGICHE</t>
  </si>
  <si>
    <t>Dip. LINGUE E LETTERATURE ANGLO-GERMANICHE E SLAVE</t>
  </si>
  <si>
    <t>Dip. PSICOLOGIA APPLICATA</t>
  </si>
  <si>
    <t>Dip. FILOSOFIA, LINGUISTICA E LETTERATURE</t>
  </si>
  <si>
    <t>Dip. SCIENZE PER L'ARCHITETTURA</t>
  </si>
  <si>
    <t>Dip. ANTICHITA', FILOSOFIA E STORIA (DAFIST)</t>
  </si>
  <si>
    <t>Dip. FILOSOFIA, PEDAGOGIA E PSICOLOGIA</t>
  </si>
  <si>
    <t>Dip. TEORIE E RICERCHE DEI SISTEMI CULTURALI</t>
  </si>
  <si>
    <t>Dip. SCIENZE PEDAGOGICHE E FILOSOFICHE</t>
  </si>
  <si>
    <t>Dip. FILOSOFIA E TEORIA DELLE SCIENZE UMANE</t>
  </si>
  <si>
    <t>Dip. SCIENZE UMANE, TERRITORIO, BENI CULTURALI, CIVILTA' LETTERARIE, FORMAZIONE</t>
  </si>
  <si>
    <t>Dip. SCIENZE UMANE PER LA FORMAZIONE</t>
  </si>
  <si>
    <t>Dip. POLITICHE PUBBLICHE E SCIENZE DELL'AMMINISTRAZIONE</t>
  </si>
  <si>
    <t>Dip. STRATEGIE D'IMPRESA E INNOVAZIONE TECNOLOGICA</t>
  </si>
  <si>
    <t>Dip. STUDI FILOSOFICI, ARTISTICI E FILOLOGICI</t>
  </si>
  <si>
    <t>Dip. STUDI SOCIOLOGICI E PSICOPEDAGOGICI</t>
  </si>
  <si>
    <t>Dip. FILOSOFIA, SCIENZE UMANE E SCIENZE DELL'EDUCAZIONE</t>
  </si>
  <si>
    <t>Dip. ECONOMIA AZIENDALE</t>
  </si>
  <si>
    <t>Dip. UNIVERSITÀ TELEMATICA TEL.M.A.</t>
  </si>
  <si>
    <t>Dip. ANALISI DELLE POLITICHE E MANAGEMENT PUBBLICO (PAM)</t>
  </si>
  <si>
    <t>Dip. IUSS -- PAVIA</t>
  </si>
  <si>
    <t>Dip. UNIVERSITA' DEGLI STUDI DI SCIENZE GASTRONOMICHE</t>
  </si>
  <si>
    <t>Dip. DIPARTIMENTO UNISU</t>
  </si>
  <si>
    <t>Dip. DIDATTICA E RICERCA IN SCIENZE UMANE</t>
  </si>
  <si>
    <t>Dip. ECONOMICS AND INSTITUTIONAL CHANGE</t>
  </si>
  <si>
    <t>Tab. 4.1: Elenco dei Dipartimenti, pre L.240, esclusi dalle tabelle per ragioni di privacy</t>
  </si>
  <si>
    <t>Dip. STUDI GIURIDICI, ECONOMICI, BIOMEDICI, PSICOSOCIOPEDAGOGICI DELLE SCIENZE MOTORIE</t>
  </si>
  <si>
    <t xml:space="preserve">Dip. SCIENZE DELLA STORIA E DELLA DOCUMENTAZIONE STORICA </t>
  </si>
  <si>
    <t>Dip. SCIENZE DEL PATRIMONIO CULTURALE</t>
  </si>
  <si>
    <t>Dip. STUDI DEI PROCESSI FORMATIVI, CULTURALI E INTERCULTURALI NELLA SOCIETA' CONTEMPORANEA</t>
  </si>
  <si>
    <t xml:space="preserve">Dipartimenti L.240 non inclusi </t>
  </si>
  <si>
    <t>Filosofia, Letteratura, Storia e  Scienze Sociali (FLESS)</t>
  </si>
  <si>
    <t>Giurisprudenza</t>
  </si>
  <si>
    <t>Lettere Lingue Arti Italianistica e Culture Comparate</t>
  </si>
  <si>
    <t>Scienze Economiche e Metodi Matematici</t>
  </si>
  <si>
    <t>Jonico in ""Sistemi Giuridici ed Economici del Mediterraneo: società, ambiente, culture""</t>
  </si>
  <si>
    <t>Scienze dell'Antichità e del Tardoantico</t>
  </si>
  <si>
    <t>Scienze dell'Ingegneria Civile e dell'Architettura</t>
  </si>
  <si>
    <t>Filosofia e Comunicazione</t>
  </si>
  <si>
    <t>Scienze per la Qualità della Vita</t>
  </si>
  <si>
    <t>Beni Culturali</t>
  </si>
  <si>
    <t>Lingue e Scienze dell'Educazione</t>
  </si>
  <si>
    <t>SCUOLA DI GIURISPRUDENZA</t>
  </si>
  <si>
    <t>SCUOLA DI SCIENZE AMBIENTALI</t>
  </si>
  <si>
    <t>Scienze Umanistiche</t>
  </si>
  <si>
    <t>Studi umanistici</t>
  </si>
  <si>
    <t>Medicina clinica, sanità pubblica, scienze della vita e dell'ambiente</t>
  </si>
  <si>
    <t>Scienze umane</t>
  </si>
  <si>
    <t>Design</t>
  </si>
  <si>
    <t>Scienze Economiche e Statistiche</t>
  </si>
  <si>
    <t>PSICOLOGIA</t>
  </si>
  <si>
    <t>SCIENZE POLITICHE ""JEAN MONNET""</t>
  </si>
  <si>
    <t>GIURISPRUDENZA</t>
  </si>
  <si>
    <t>INGEGNERIA CIVILE, DESIGN, EDILIZIA E AMBIENTE</t>
  </si>
  <si>
    <t>Psicologia</t>
  </si>
  <si>
    <t>ECONOMIA</t>
  </si>
  <si>
    <t>ANTICHISTICA, LINGUE, EDUCAZIONE, FILOSOFIA (A.L.E.F.)</t>
  </si>
  <si>
    <t>Psicologia dei processi di sviluppo e socializzazione</t>
  </si>
  <si>
    <t>Scienze statistiche</t>
  </si>
  <si>
    <t>Filosofia</t>
  </si>
  <si>
    <t>Istituto italiano di Studi orientali - ISO</t>
  </si>
  <si>
    <t>Scienze documentarie, linguistico-filologiche e geografiche</t>
  </si>
  <si>
    <t>Storia dell'arte e spettacolo</t>
  </si>
  <si>
    <t>SCIENZE UMANE ( COMUNICAZIONE, FORMAZIONE, LETTERE E PSICOLOGIA)</t>
  </si>
  <si>
    <t>SCIENZE ECONOMICHE, POLITICHE E DELLE LINGUE MODERNE</t>
  </si>
  <si>
    <t>GIURISPRUDENZA ( corsi di laurea a Palermo )</t>
  </si>
  <si>
    <t>Facoltà di Giurisprudenza</t>
  </si>
  <si>
    <t>Lettere e Filosofia</t>
  </si>
  <si>
    <t>Studi Internazionali. Storia, Lingue, Culture (DISTI)</t>
  </si>
  <si>
    <t>Scienze dell'Uomo</t>
  </si>
  <si>
    <t>Economia</t>
  </si>
  <si>
    <t>Studi Linguistici e Culturali Comparati</t>
  </si>
  <si>
    <t>Culture del progetto</t>
  </si>
  <si>
    <t>Progettazione e pianificazione in ambienti complessi</t>
  </si>
  <si>
    <t>Economia e Impresa</t>
  </si>
  <si>
    <t>Lettere e filosofia</t>
  </si>
  <si>
    <t>Medicina Sperimentale e Clinica</t>
  </si>
  <si>
    <t>Storia, Archeologia, Geografia, Arte e Spettacolo – SAGAS</t>
  </si>
  <si>
    <t>Economia e diritto</t>
  </si>
  <si>
    <t>Scienze della formazione, dei beni culturali e del turismo</t>
  </si>
  <si>
    <t>SCIENZE ECONOMICHE E AZIENDALI</t>
  </si>
  <si>
    <t>STUDI UMANISTICI</t>
  </si>
  <si>
    <t>Medicina e Chirurgia</t>
  </si>
  <si>
    <t>Scienze del Patrimonio Culturale</t>
  </si>
  <si>
    <t>Scienze e Tecnologie della Formazione</t>
  </si>
  <si>
    <t>ECONOMIA E MANAGEMENT</t>
  </si>
  <si>
    <t>INGEGNERIA MECCANICA E INDUSTRIALE</t>
  </si>
  <si>
    <t>Facoltà di ECONOMIA</t>
  </si>
  <si>
    <t>Facoltà di LETTERE e FILOSOFIA</t>
  </si>
  <si>
    <t>Facoltà di PSICOLOGIA</t>
  </si>
  <si>
    <t>Facoltà di SCIENZE LINGUISTICHE e LETTERATURE STRANIERE</t>
  </si>
  <si>
    <t>Scienze della mediazione linguistica e di studi interculturali</t>
  </si>
  <si>
    <t>Filosofia, Comunicazione e Spettacolo</t>
  </si>
  <si>
    <t>Lingue, Letterature e Culture Straniere</t>
  </si>
  <si>
    <t>Scienze giuridiche, storiche, economiche e sociali</t>
  </si>
  <si>
    <t>Scienze della Salute</t>
  </si>
  <si>
    <t>Diritto, Economia, Management e Metodi Quantitativi</t>
  </si>
  <si>
    <t>Educazione e scienze umane</t>
  </si>
  <si>
    <t>Studi linguistici e culturali</t>
  </si>
  <si>
    <t>CIVILTA' ANTICHE E MODERNE</t>
  </si>
  <si>
    <t>Scienza e Alta Tecnologia</t>
  </si>
  <si>
    <t>Economia Cognetti de Martiis</t>
  </si>
  <si>
    <t>Interateneo di scienze, progetto e politiche del territorio</t>
  </si>
  <si>
    <t>Lingue e letterature straniere e culture moderne</t>
  </si>
  <si>
    <t>SCIENZE STORICHE, GEOGRAFICHE E DELL'ANTICHITA'</t>
  </si>
  <si>
    <t>STUDI LINGUISTICI E LETTERARI</t>
  </si>
  <si>
    <t>Scienze per l'architettura (DSA)</t>
  </si>
  <si>
    <t>Antichità, filosofia e storia (DAFIST)</t>
  </si>
  <si>
    <t>Filosofia, pedagogia e psicologia</t>
  </si>
  <si>
    <t>Storia, Scienze dell'Uomo e della Formazione</t>
  </si>
  <si>
    <t>Pedagogia, Psicologia, Filosofia</t>
  </si>
  <si>
    <t>Storia, Beni Culturali e Territorio</t>
  </si>
  <si>
    <t>STUDI UMANISTICI. LETTERE, BENI CULTURALI, SCIENZE DELLA FORMAZIONE</t>
  </si>
  <si>
    <t>SCIENZE UMANE PER LA FORMAZIONE ""RICCARDO MASSA""</t>
  </si>
  <si>
    <t>Scienze economiche e politiche</t>
  </si>
  <si>
    <t>ECONOMIA AZIENDALE</t>
  </si>
  <si>
    <t xml:space="preserve">Tab. 4.2: Elenco dei Dipartimenti, L.240, esclusi dalle tabelle per ragioni di privacy </t>
  </si>
  <si>
    <t>Tab.5.1: Punteggi ottenuti e distribuzione dei prodotti nelle classi di merito (Eccellente “E”, Buono “B”, Accettabile “A”, Limitato “L”) e penalizzazioni del CNR</t>
  </si>
  <si>
    <t>tipologia prodotti</t>
  </si>
  <si>
    <t>Totale area</t>
  </si>
  <si>
    <t># prodotti conferiti  non penalizzati (n)</t>
  </si>
  <si>
    <t>Tab. 5.2: Punteggi ottenuti e distribuzione dei prodotti nelle classi di merito (Eccellente “E”, Buono “B”, Accettabile “A”, Limitato “L”) per tipologia dei prodotti</t>
  </si>
  <si>
    <t>Tab. 5.3: Graduatorie dei dipartimenti del CNR ordinati per voto medio (I=v/n) e distribuzione dei prodotti nelle classi di merito (Eccellente “E”, Buono “B”, Accettabile “A”, Limitato “L”)</t>
  </si>
  <si>
    <t>Tab. 1.2: Organizzazione degli esperti in SubGEV, corrispondenti  SSD e distribuzione dei prodotti della ricerca</t>
  </si>
  <si>
    <t>Rapporto finale di area</t>
  </si>
  <si>
    <t>Gruppo di Esperti della Valutazione dell’Area 14 (GEV14)</t>
  </si>
  <si>
    <t>Tabelle</t>
  </si>
  <si>
    <t>Valutazione della Qualità della Ricerca 2004-2010</t>
  </si>
  <si>
    <t xml:space="preserve"> (VQR 2004-2010)</t>
  </si>
  <si>
    <r>
      <t xml:space="preserve">  </t>
    </r>
    <r>
      <rPr>
        <b/>
        <sz val="10"/>
        <color rgb="FF000000"/>
        <rFont val="Times New Roman"/>
        <family val="1"/>
      </rPr>
      <t>Modalità di valutazione dei prodotti</t>
    </r>
  </si>
  <si>
    <r>
      <t xml:space="preserve">in </t>
    </r>
    <r>
      <rPr>
        <b/>
        <i/>
        <sz val="10"/>
        <color rgb="FF000000"/>
        <rFont val="Times New Roman"/>
        <family val="1"/>
      </rPr>
      <t>peer review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</si>
</sst>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font>
    <font>
      <sz val="10"/>
      <name val="Arial"/>
      <family val="2"/>
    </font>
    <font>
      <b/>
      <sz val="10"/>
      <name val="Arial"/>
      <family val="2"/>
    </font>
    <font>
      <b/>
      <sz val="10"/>
      <name val="Times New Roman"/>
      <family val="1"/>
    </font>
    <font>
      <sz val="10"/>
      <name val="Times New Roman"/>
      <family val="1"/>
    </font>
    <font>
      <sz val="11"/>
      <name val="Calibri"/>
      <family val="2"/>
    </font>
    <font>
      <b/>
      <sz val="10"/>
      <color rgb="FF000000"/>
      <name val="Times New Roman"/>
      <family val="1"/>
    </font>
    <font>
      <sz val="10"/>
      <color rgb="FF000000"/>
      <name val="Times New Roman"/>
      <family val="1"/>
    </font>
    <font>
      <b/>
      <i/>
      <sz val="10"/>
      <color rgb="FF4F81BD"/>
      <name val="Times New Roman"/>
      <family val="1"/>
    </font>
    <font>
      <sz val="9"/>
      <name val="Times New Roman"/>
      <family val="1"/>
    </font>
    <font>
      <b/>
      <i/>
      <sz val="10"/>
      <name val="Times New Roman"/>
      <family val="1"/>
    </font>
    <font>
      <sz val="10"/>
      <color rgb="FFFF0000"/>
      <name val="Times New Roman"/>
      <family val="1"/>
    </font>
    <font>
      <sz val="9"/>
      <color rgb="FFFF0000"/>
      <name val="Times New Roman"/>
      <family val="1"/>
    </font>
    <font>
      <b/>
      <i/>
      <sz val="10"/>
      <color rgb="FF000000"/>
      <name val="Times New Roman"/>
      <family val="1"/>
    </font>
    <font>
      <i/>
      <sz val="10"/>
      <color rgb="FFFF0000"/>
      <name val="Times New Roman"/>
      <family val="1"/>
    </font>
    <font>
      <b/>
      <sz val="10"/>
      <color rgb="FF4F81BD"/>
      <name val="Times New Roman"/>
      <family val="1"/>
    </font>
    <font>
      <sz val="9"/>
      <color theme="3" tint="0.39997558519241921"/>
      <name val="Times New Roman"/>
      <family val="1"/>
    </font>
    <font>
      <u/>
      <sz val="10"/>
      <color theme="10"/>
      <name val="Arial"/>
      <family val="2"/>
    </font>
    <font>
      <sz val="12"/>
      <name val="Times New Roman"/>
      <family val="1"/>
    </font>
    <font>
      <b/>
      <i/>
      <sz val="9"/>
      <color rgb="FF4F81BD"/>
      <name val="Times New Roman"/>
      <family val="1"/>
    </font>
    <font>
      <u/>
      <sz val="10"/>
      <color theme="10"/>
      <name val="Arial"/>
      <family val="2"/>
    </font>
    <font>
      <sz val="10"/>
      <color rgb="FF4F81BD"/>
      <name val="Times New Roman"/>
      <family val="1"/>
    </font>
    <font>
      <sz val="9"/>
      <color rgb="FF000000"/>
      <name val="Times New Roman"/>
      <family val="1"/>
    </font>
    <font>
      <i/>
      <sz val="10"/>
      <color rgb="FF000000"/>
      <name val="Times New Roman"/>
      <family val="1"/>
    </font>
    <font>
      <b/>
      <sz val="10"/>
      <name val="Calibri"/>
      <family val="2"/>
    </font>
    <font>
      <sz val="20"/>
      <color rgb="FF0070C0"/>
      <name val="Cambria"/>
      <family val="1"/>
    </font>
    <font>
      <b/>
      <sz val="16"/>
      <color rgb="FF4F81BD"/>
      <name val="Cambria"/>
      <family val="1"/>
    </font>
    <font>
      <b/>
      <sz val="20"/>
      <color rgb="FF4F81BD"/>
      <name val="Cambria"/>
      <family val="1"/>
    </font>
  </fonts>
  <fills count="6">
    <fill>
      <patternFill patternType="none"/>
    </fill>
    <fill>
      <patternFill patternType="gray125"/>
    </fill>
    <fill>
      <patternFill patternType="solid">
        <fgColor theme="6" tint="0.39997558519241921"/>
        <bgColor indexed="64"/>
      </patternFill>
    </fill>
    <fill>
      <patternFill patternType="solid">
        <fgColor rgb="FFC4D79B"/>
        <bgColor indexed="64"/>
      </patternFill>
    </fill>
    <fill>
      <patternFill patternType="solid">
        <fgColor rgb="FF9BBB59"/>
        <bgColor indexed="64"/>
      </patternFill>
    </fill>
    <fill>
      <patternFill patternType="solid">
        <fgColor rgb="FFC2D69A"/>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rgb="FF000000"/>
      </bottom>
      <diagonal/>
    </border>
    <border>
      <left/>
      <right style="medium">
        <color rgb="FF000000"/>
      </right>
      <top/>
      <bottom style="medium">
        <color indexed="64"/>
      </bottom>
      <diagonal/>
    </border>
    <border>
      <left/>
      <right style="medium">
        <color rgb="FF000000"/>
      </right>
      <top style="medium">
        <color indexed="64"/>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indexed="64"/>
      </left>
      <right/>
      <top/>
      <bottom/>
      <diagonal/>
    </border>
    <border>
      <left style="medium">
        <color indexed="64"/>
      </left>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bottom style="medium">
        <color rgb="FF000000"/>
      </bottom>
      <diagonal/>
    </border>
    <border>
      <left style="medium">
        <color rgb="FF000000"/>
      </left>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306">
    <xf numFmtId="0" fontId="0" fillId="0" borderId="0" xfId="0"/>
    <xf numFmtId="0" fontId="2" fillId="0" borderId="0" xfId="0" applyFont="1"/>
    <xf numFmtId="0" fontId="4" fillId="0" borderId="1" xfId="0" applyFont="1" applyBorder="1"/>
    <xf numFmtId="164" fontId="4" fillId="0" borderId="1" xfId="0" applyNumberFormat="1" applyFont="1" applyBorder="1"/>
    <xf numFmtId="2" fontId="4" fillId="0" borderId="1" xfId="0" applyNumberFormat="1" applyFont="1" applyBorder="1"/>
    <xf numFmtId="0" fontId="3" fillId="2" borderId="1" xfId="0" applyFont="1" applyFill="1" applyBorder="1" applyAlignment="1">
      <alignment horizontal="center" textRotation="90"/>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4" fillId="0" borderId="0" xfId="0" applyFont="1"/>
    <xf numFmtId="0" fontId="6" fillId="3" borderId="10" xfId="0" applyFont="1" applyFill="1" applyBorder="1" applyAlignment="1">
      <alignment horizontal="center" vertical="center"/>
    </xf>
    <xf numFmtId="0" fontId="7" fillId="0" borderId="8" xfId="0" applyFont="1" applyBorder="1" applyAlignment="1">
      <alignment vertical="center"/>
    </xf>
    <xf numFmtId="0" fontId="7" fillId="0" borderId="12" xfId="0" applyFont="1" applyBorder="1" applyAlignment="1">
      <alignment horizontal="right" vertical="center"/>
    </xf>
    <xf numFmtId="0" fontId="5" fillId="0" borderId="0" xfId="0" applyFont="1"/>
    <xf numFmtId="3" fontId="6" fillId="0" borderId="12" xfId="0" applyNumberFormat="1" applyFont="1" applyBorder="1" applyAlignment="1">
      <alignment horizontal="right"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 fontId="6" fillId="0" borderId="12" xfId="0" applyNumberFormat="1" applyFont="1" applyBorder="1" applyAlignment="1">
      <alignment horizontal="right" vertical="center"/>
    </xf>
    <xf numFmtId="2" fontId="7" fillId="0" borderId="12" xfId="0" applyNumberFormat="1" applyFont="1" applyBorder="1" applyAlignment="1">
      <alignment horizontal="right" vertical="center"/>
    </xf>
    <xf numFmtId="0" fontId="6" fillId="3" borderId="1" xfId="0" applyFont="1" applyFill="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right" vertical="center"/>
    </xf>
    <xf numFmtId="2" fontId="6" fillId="0" borderId="1" xfId="0" applyNumberFormat="1" applyFont="1" applyBorder="1" applyAlignment="1">
      <alignment horizontal="right" vertical="center"/>
    </xf>
    <xf numFmtId="2" fontId="7" fillId="0" borderId="1" xfId="0" applyNumberFormat="1" applyFont="1" applyBorder="1" applyAlignment="1">
      <alignment horizontal="right" vertical="center"/>
    </xf>
    <xf numFmtId="0" fontId="4" fillId="0" borderId="1" xfId="0" applyFont="1" applyBorder="1" applyAlignment="1">
      <alignment horizontal="right" vertical="center"/>
    </xf>
    <xf numFmtId="2" fontId="7" fillId="0" borderId="1" xfId="0" applyNumberFormat="1" applyFont="1" applyFill="1" applyBorder="1" applyAlignment="1">
      <alignment horizontal="right" vertical="center"/>
    </xf>
    <xf numFmtId="0" fontId="6" fillId="0" borderId="1" xfId="0" applyFont="1" applyBorder="1" applyAlignment="1">
      <alignment horizontal="center" vertical="center"/>
    </xf>
    <xf numFmtId="3" fontId="6" fillId="0" borderId="1" xfId="0" applyNumberFormat="1" applyFont="1" applyBorder="1" applyAlignment="1">
      <alignment horizontal="right" vertical="center"/>
    </xf>
    <xf numFmtId="0" fontId="6" fillId="0" borderId="1" xfId="0" applyFont="1" applyBorder="1" applyAlignment="1">
      <alignment horizontal="right" vertical="center"/>
    </xf>
    <xf numFmtId="2" fontId="5" fillId="2" borderId="15" xfId="0" applyNumberFormat="1" applyFont="1" applyFill="1" applyBorder="1" applyAlignment="1">
      <alignment vertical="center" wrapText="1"/>
    </xf>
    <xf numFmtId="2" fontId="5" fillId="2" borderId="16" xfId="0" applyNumberFormat="1" applyFont="1" applyFill="1" applyBorder="1" applyAlignment="1">
      <alignment vertical="center" wrapText="1"/>
    </xf>
    <xf numFmtId="2" fontId="5" fillId="2" borderId="17" xfId="0" applyNumberFormat="1" applyFont="1" applyFill="1" applyBorder="1" applyAlignment="1">
      <alignment vertical="center" wrapText="1"/>
    </xf>
    <xf numFmtId="2" fontId="0" fillId="0" borderId="0" xfId="0" applyNumberFormat="1"/>
    <xf numFmtId="0" fontId="4" fillId="0" borderId="1" xfId="0" applyFont="1" applyBorder="1" applyAlignment="1">
      <alignment horizont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2" fontId="4" fillId="0" borderId="1" xfId="0" applyNumberFormat="1" applyFont="1" applyBorder="1" applyAlignment="1">
      <alignment vertical="center"/>
    </xf>
    <xf numFmtId="2" fontId="4" fillId="0" borderId="1" xfId="0" applyNumberFormat="1" applyFont="1" applyBorder="1" applyAlignment="1">
      <alignment horizontal="right" vertical="center"/>
    </xf>
    <xf numFmtId="0" fontId="4" fillId="0" borderId="1" xfId="0" applyFont="1" applyBorder="1" applyAlignment="1">
      <alignment horizontal="left" vertical="center"/>
    </xf>
    <xf numFmtId="0" fontId="0" fillId="0" borderId="0" xfId="0" applyAlignment="1">
      <alignment horizontal="center"/>
    </xf>
    <xf numFmtId="0" fontId="4" fillId="0" borderId="1" xfId="0" applyFont="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2" xfId="0" applyFont="1" applyFill="1" applyBorder="1" applyAlignment="1">
      <alignment horizontal="center" vertical="center"/>
    </xf>
    <xf numFmtId="0" fontId="6" fillId="0" borderId="8" xfId="0" applyFont="1" applyBorder="1" applyAlignment="1">
      <alignment vertical="center"/>
    </xf>
    <xf numFmtId="2" fontId="5" fillId="0" borderId="0" xfId="0" applyNumberFormat="1" applyFont="1"/>
    <xf numFmtId="0" fontId="10" fillId="0" borderId="0" xfId="0" applyFont="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vertical="center"/>
    </xf>
    <xf numFmtId="2" fontId="3" fillId="3" borderId="2" xfId="0" applyNumberFormat="1" applyFont="1" applyFill="1" applyBorder="1" applyAlignment="1">
      <alignment vertical="center"/>
    </xf>
    <xf numFmtId="0" fontId="3" fillId="3" borderId="2"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5" fillId="2" borderId="1" xfId="0" applyFont="1" applyFill="1" applyBorder="1" applyAlignment="1">
      <alignment wrapText="1"/>
    </xf>
    <xf numFmtId="0" fontId="6" fillId="0" borderId="5" xfId="0" applyFont="1" applyBorder="1" applyAlignment="1">
      <alignment horizontal="justify" vertical="center" wrapText="1"/>
    </xf>
    <xf numFmtId="0" fontId="6" fillId="0" borderId="9" xfId="0" applyFont="1" applyBorder="1" applyAlignment="1">
      <alignment horizontal="justify" vertical="center"/>
    </xf>
    <xf numFmtId="0" fontId="6" fillId="0" borderId="12" xfId="0" applyFont="1" applyBorder="1" applyAlignment="1">
      <alignment horizontal="justify" vertical="center"/>
    </xf>
    <xf numFmtId="0" fontId="7" fillId="0" borderId="12" xfId="0" applyFont="1" applyBorder="1" applyAlignment="1">
      <alignment horizontal="justify" vertical="center"/>
    </xf>
    <xf numFmtId="0" fontId="7" fillId="0" borderId="11" xfId="0" applyFont="1" applyBorder="1" applyAlignment="1">
      <alignment horizontal="justify" vertical="center"/>
    </xf>
    <xf numFmtId="0" fontId="7" fillId="0" borderId="21" xfId="0" applyFont="1" applyBorder="1" applyAlignment="1">
      <alignment horizontal="justify" vertical="center"/>
    </xf>
    <xf numFmtId="0" fontId="14" fillId="0" borderId="12" xfId="0" applyFont="1" applyBorder="1" applyAlignment="1">
      <alignment horizontal="justify" vertical="center"/>
    </xf>
    <xf numFmtId="0" fontId="14" fillId="0" borderId="21" xfId="0" applyFont="1" applyBorder="1" applyAlignment="1">
      <alignment horizontal="justify" vertical="center"/>
    </xf>
    <xf numFmtId="0" fontId="8" fillId="0" borderId="11" xfId="0" applyFont="1" applyBorder="1" applyAlignment="1">
      <alignment horizontal="justify" vertical="center"/>
    </xf>
    <xf numFmtId="0" fontId="8" fillId="0" borderId="12" xfId="0" applyFont="1" applyBorder="1" applyAlignment="1">
      <alignment horizontal="justify" vertical="center"/>
    </xf>
    <xf numFmtId="3" fontId="7" fillId="0" borderId="12" xfId="0" applyNumberFormat="1" applyFont="1" applyBorder="1" applyAlignment="1">
      <alignment horizontal="right" vertical="center"/>
    </xf>
    <xf numFmtId="0" fontId="7" fillId="0" borderId="8" xfId="0" applyFont="1" applyBorder="1" applyAlignment="1">
      <alignment horizontal="left" vertical="center"/>
    </xf>
    <xf numFmtId="0" fontId="7" fillId="0" borderId="12" xfId="0" applyFont="1" applyBorder="1" applyAlignment="1">
      <alignment horizontal="left" vertical="center"/>
    </xf>
    <xf numFmtId="0" fontId="19" fillId="0" borderId="0" xfId="0" applyFont="1" applyAlignment="1">
      <alignment horizontal="center" vertical="center"/>
    </xf>
    <xf numFmtId="14" fontId="7" fillId="0" borderId="5" xfId="0" applyNumberFormat="1" applyFont="1" applyBorder="1" applyAlignment="1">
      <alignment horizontal="center" vertical="center"/>
    </xf>
    <xf numFmtId="0" fontId="7" fillId="0" borderId="9" xfId="0" applyFont="1" applyBorder="1" applyAlignment="1">
      <alignment horizontal="center" vertical="center"/>
    </xf>
    <xf numFmtId="14" fontId="7" fillId="0" borderId="8" xfId="0" applyNumberFormat="1" applyFont="1" applyBorder="1" applyAlignment="1">
      <alignment horizontal="center" vertical="center"/>
    </xf>
    <xf numFmtId="0" fontId="7" fillId="0" borderId="12" xfId="0" applyFont="1" applyBorder="1" applyAlignment="1">
      <alignment horizontal="center" vertical="center"/>
    </xf>
    <xf numFmtId="0" fontId="10" fillId="0" borderId="0" xfId="0" applyFont="1" applyAlignment="1">
      <alignment vertical="center" wrapText="1"/>
    </xf>
    <xf numFmtId="0" fontId="3" fillId="0" borderId="8" xfId="0" applyFont="1" applyBorder="1" applyAlignment="1">
      <alignment horizontal="left" vertical="center"/>
    </xf>
    <xf numFmtId="0" fontId="4" fillId="0" borderId="12" xfId="0" applyFont="1" applyBorder="1" applyAlignment="1">
      <alignment horizontal="right" vertical="center"/>
    </xf>
    <xf numFmtId="0" fontId="3" fillId="0" borderId="12" xfId="0" applyFont="1" applyBorder="1" applyAlignment="1">
      <alignment horizontal="right" vertical="center"/>
    </xf>
    <xf numFmtId="3" fontId="3" fillId="0" borderId="12" xfId="0" applyNumberFormat="1" applyFont="1" applyBorder="1" applyAlignment="1">
      <alignment horizontal="right" vertical="center"/>
    </xf>
    <xf numFmtId="0" fontId="4" fillId="0" borderId="0" xfId="0" applyFont="1" applyAlignment="1">
      <alignment horizontal="justify" vertical="center"/>
    </xf>
    <xf numFmtId="0" fontId="20" fillId="0" borderId="0" xfId="1" applyFont="1" applyAlignment="1">
      <alignment horizontal="justify" vertical="center"/>
    </xf>
    <xf numFmtId="0" fontId="4" fillId="0" borderId="12" xfId="0" applyFont="1" applyBorder="1" applyAlignment="1">
      <alignment horizontal="left" vertical="center"/>
    </xf>
    <xf numFmtId="3" fontId="4" fillId="0" borderId="12" xfId="0" applyNumberFormat="1" applyFont="1" applyBorder="1" applyAlignment="1">
      <alignment horizontal="right" vertical="center"/>
    </xf>
    <xf numFmtId="0" fontId="6" fillId="0" borderId="8" xfId="0" applyFont="1" applyBorder="1" applyAlignment="1">
      <alignment horizontal="left" vertical="center"/>
    </xf>
    <xf numFmtId="0" fontId="6" fillId="0" borderId="12" xfId="0" applyFont="1" applyBorder="1" applyAlignment="1">
      <alignment horizontal="right" vertical="center"/>
    </xf>
    <xf numFmtId="0" fontId="0" fillId="0" borderId="0" xfId="0" applyAlignment="1"/>
    <xf numFmtId="0" fontId="6" fillId="3" borderId="7" xfId="0" applyFont="1" applyFill="1" applyBorder="1" applyAlignment="1">
      <alignment horizontal="center" vertical="center"/>
    </xf>
    <xf numFmtId="0" fontId="7" fillId="0" borderId="8" xfId="0" applyFont="1" applyBorder="1" applyAlignment="1">
      <alignment horizontal="justify" vertical="center"/>
    </xf>
    <xf numFmtId="0" fontId="6" fillId="0" borderId="19" xfId="0" applyFont="1" applyBorder="1" applyAlignment="1">
      <alignment horizontal="right" vertical="center"/>
    </xf>
    <xf numFmtId="0" fontId="6" fillId="3" borderId="7" xfId="0" applyFont="1" applyFill="1" applyBorder="1" applyAlignment="1">
      <alignment horizontal="right" vertical="center"/>
    </xf>
    <xf numFmtId="0" fontId="6" fillId="0" borderId="8" xfId="0" applyFont="1" applyBorder="1" applyAlignment="1">
      <alignment horizontal="justify" vertical="center"/>
    </xf>
    <xf numFmtId="3" fontId="6" fillId="0" borderId="19" xfId="0" applyNumberFormat="1" applyFont="1" applyBorder="1" applyAlignment="1">
      <alignment horizontal="right" vertical="center"/>
    </xf>
    <xf numFmtId="0" fontId="6" fillId="3" borderId="8" xfId="0" applyFont="1" applyFill="1" applyBorder="1" applyAlignment="1">
      <alignment horizontal="right" vertical="center"/>
    </xf>
    <xf numFmtId="3" fontId="7" fillId="0" borderId="8" xfId="0" applyNumberFormat="1" applyFont="1" applyBorder="1" applyAlignment="1">
      <alignment horizontal="center" vertical="center"/>
    </xf>
    <xf numFmtId="3" fontId="7" fillId="0" borderId="12" xfId="0" applyNumberFormat="1" applyFont="1" applyBorder="1" applyAlignment="1">
      <alignment horizontal="center" vertical="center"/>
    </xf>
    <xf numFmtId="0" fontId="6" fillId="0" borderId="8" xfId="0" applyFont="1" applyBorder="1" applyAlignment="1">
      <alignment horizontal="center" vertical="center"/>
    </xf>
    <xf numFmtId="0" fontId="3" fillId="3" borderId="5" xfId="0" applyFont="1" applyFill="1" applyBorder="1" applyAlignment="1">
      <alignment horizontal="center" vertical="center"/>
    </xf>
    <xf numFmtId="0" fontId="3" fillId="3" borderId="9" xfId="0" applyFont="1" applyFill="1" applyBorder="1" applyAlignment="1">
      <alignment horizontal="center" vertical="center"/>
    </xf>
    <xf numFmtId="2" fontId="4" fillId="0" borderId="12" xfId="0" applyNumberFormat="1" applyFont="1" applyBorder="1" applyAlignment="1">
      <alignment horizontal="right" vertical="center"/>
    </xf>
    <xf numFmtId="2" fontId="3" fillId="0" borderId="12" xfId="0" applyNumberFormat="1" applyFont="1" applyBorder="1" applyAlignment="1">
      <alignment horizontal="right" vertical="center"/>
    </xf>
    <xf numFmtId="0" fontId="9" fillId="0" borderId="0" xfId="0" applyFont="1" applyAlignment="1">
      <alignment wrapText="1"/>
    </xf>
    <xf numFmtId="3" fontId="7" fillId="0" borderId="34" xfId="0" applyNumberFormat="1" applyFont="1" applyBorder="1" applyAlignment="1">
      <alignment horizontal="center" vertical="center" wrapText="1"/>
    </xf>
    <xf numFmtId="0" fontId="7" fillId="0" borderId="5" xfId="0" applyFont="1" applyBorder="1" applyAlignment="1">
      <alignment horizontal="center" vertical="center" wrapText="1"/>
    </xf>
    <xf numFmtId="3" fontId="7" fillId="0" borderId="9" xfId="0" applyNumberFormat="1" applyFont="1" applyBorder="1" applyAlignment="1">
      <alignment horizontal="center"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4" fillId="0" borderId="8" xfId="0" applyFont="1" applyBorder="1" applyAlignment="1">
      <alignment horizontal="left" vertical="center"/>
    </xf>
    <xf numFmtId="0" fontId="3" fillId="0" borderId="8" xfId="0" applyFont="1" applyBorder="1" applyAlignment="1">
      <alignment horizontal="center" vertical="center"/>
    </xf>
    <xf numFmtId="0" fontId="6" fillId="3" borderId="5" xfId="0" applyFont="1" applyFill="1" applyBorder="1" applyAlignment="1">
      <alignment horizontal="center" vertical="center"/>
    </xf>
    <xf numFmtId="0" fontId="13" fillId="3" borderId="9" xfId="0" applyFont="1" applyFill="1" applyBorder="1" applyAlignment="1">
      <alignment horizontal="center" vertical="center" wrapText="1"/>
    </xf>
    <xf numFmtId="0" fontId="6" fillId="3" borderId="9"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3" fontId="3" fillId="0" borderId="0" xfId="0" applyNumberFormat="1" applyFont="1" applyBorder="1" applyAlignment="1">
      <alignment horizontal="right" vertical="center"/>
    </xf>
    <xf numFmtId="0" fontId="3" fillId="0" borderId="12" xfId="0" applyFont="1" applyBorder="1" applyAlignment="1">
      <alignment horizontal="left" vertical="center"/>
    </xf>
    <xf numFmtId="0" fontId="6" fillId="0" borderId="0" xfId="0" applyFont="1" applyBorder="1" applyAlignment="1">
      <alignment horizontal="center" vertical="center"/>
    </xf>
    <xf numFmtId="3"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3"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0" fontId="6" fillId="0" borderId="1" xfId="0" applyFont="1" applyBorder="1" applyAlignment="1">
      <alignment horizontal="right" vertical="center" wrapText="1"/>
    </xf>
    <xf numFmtId="3" fontId="6" fillId="0" borderId="1" xfId="0" applyNumberFormat="1" applyFont="1" applyBorder="1" applyAlignment="1">
      <alignment horizontal="right" vertical="center" wrapText="1"/>
    </xf>
    <xf numFmtId="2" fontId="7" fillId="0" borderId="1" xfId="0" applyNumberFormat="1" applyFont="1" applyBorder="1" applyAlignment="1">
      <alignment horizontal="right" vertical="center" wrapText="1"/>
    </xf>
    <xf numFmtId="2" fontId="6" fillId="0" borderId="1" xfId="0" applyNumberFormat="1" applyFont="1" applyBorder="1" applyAlignment="1">
      <alignment horizontal="right" vertical="center" wrapText="1"/>
    </xf>
    <xf numFmtId="0" fontId="7" fillId="0" borderId="9" xfId="0" applyFont="1" applyBorder="1" applyAlignment="1">
      <alignment horizontal="right" vertical="center"/>
    </xf>
    <xf numFmtId="3" fontId="7" fillId="0" borderId="1" xfId="0" applyNumberFormat="1" applyFont="1" applyBorder="1" applyAlignment="1">
      <alignment horizontal="right" vertical="center"/>
    </xf>
    <xf numFmtId="0" fontId="7" fillId="0" borderId="33" xfId="0" applyFont="1" applyBorder="1" applyAlignment="1">
      <alignment horizontal="left" vertical="center"/>
    </xf>
    <xf numFmtId="0" fontId="7" fillId="0" borderId="5" xfId="0" applyFont="1" applyBorder="1" applyAlignment="1">
      <alignment horizontal="right" vertical="center"/>
    </xf>
    <xf numFmtId="0" fontId="7" fillId="0" borderId="8" xfId="0" applyFont="1" applyBorder="1" applyAlignment="1">
      <alignment horizontal="right" vertical="center"/>
    </xf>
    <xf numFmtId="0" fontId="6" fillId="0" borderId="33" xfId="0" applyFont="1" applyBorder="1" applyAlignment="1">
      <alignment horizontal="left" vertical="center"/>
    </xf>
    <xf numFmtId="0" fontId="6" fillId="0" borderId="8" xfId="0" applyFont="1" applyBorder="1" applyAlignment="1">
      <alignment horizontal="right" vertical="center"/>
    </xf>
    <xf numFmtId="2" fontId="23" fillId="0" borderId="9" xfId="0" applyNumberFormat="1" applyFont="1" applyBorder="1" applyAlignment="1">
      <alignment horizontal="right" vertical="center"/>
    </xf>
    <xf numFmtId="2" fontId="23" fillId="0" borderId="12" xfId="0" applyNumberFormat="1" applyFont="1" applyBorder="1" applyAlignment="1">
      <alignment horizontal="right" vertical="center"/>
    </xf>
    <xf numFmtId="2" fontId="13" fillId="0" borderId="12" xfId="0" applyNumberFormat="1" applyFont="1" applyBorder="1" applyAlignment="1">
      <alignment horizontal="right" vertical="center"/>
    </xf>
    <xf numFmtId="2" fontId="23" fillId="0" borderId="35" xfId="0" applyNumberFormat="1" applyFont="1" applyBorder="1" applyAlignment="1">
      <alignment horizontal="right" vertical="center"/>
    </xf>
    <xf numFmtId="2" fontId="23" fillId="0" borderId="19" xfId="0" applyNumberFormat="1" applyFont="1" applyBorder="1" applyAlignment="1">
      <alignment horizontal="right" vertical="center"/>
    </xf>
    <xf numFmtId="2" fontId="13" fillId="0" borderId="19" xfId="0" applyNumberFormat="1" applyFont="1" applyBorder="1" applyAlignment="1">
      <alignment horizontal="right" vertical="center"/>
    </xf>
    <xf numFmtId="0" fontId="6" fillId="3" borderId="8" xfId="0" applyFont="1" applyFill="1" applyBorder="1" applyAlignment="1">
      <alignment horizontal="justify" vertical="center"/>
    </xf>
    <xf numFmtId="0" fontId="24" fillId="3" borderId="9" xfId="0" applyFont="1" applyFill="1" applyBorder="1" applyAlignment="1">
      <alignment horizontal="left" vertical="center"/>
    </xf>
    <xf numFmtId="0" fontId="6" fillId="3" borderId="12" xfId="0" applyFont="1" applyFill="1" applyBorder="1" applyAlignment="1">
      <alignment horizontal="left" vertical="center"/>
    </xf>
    <xf numFmtId="0" fontId="24" fillId="3" borderId="8" xfId="0" applyFont="1" applyFill="1" applyBorder="1" applyAlignment="1">
      <alignment horizontal="left" vertical="center"/>
    </xf>
    <xf numFmtId="0" fontId="5" fillId="0" borderId="0" xfId="0" applyFont="1" applyAlignment="1">
      <alignment vertical="center"/>
    </xf>
    <xf numFmtId="0" fontId="7" fillId="0" borderId="19" xfId="0" applyFont="1" applyBorder="1" applyAlignment="1">
      <alignment horizontal="right" vertical="center"/>
    </xf>
    <xf numFmtId="0" fontId="24" fillId="3" borderId="12" xfId="0" applyFont="1" applyFill="1" applyBorder="1" applyAlignment="1">
      <alignment horizontal="left" vertical="center"/>
    </xf>
    <xf numFmtId="0" fontId="4" fillId="0" borderId="12" xfId="0" applyFont="1" applyBorder="1" applyAlignment="1">
      <alignment horizontal="right" vertical="center" wrapText="1"/>
    </xf>
    <xf numFmtId="3" fontId="3" fillId="0" borderId="12" xfId="0" applyNumberFormat="1" applyFont="1" applyBorder="1" applyAlignment="1">
      <alignment horizontal="right" vertical="center" wrapText="1"/>
    </xf>
    <xf numFmtId="4" fontId="3" fillId="0" borderId="12" xfId="0" applyNumberFormat="1" applyFont="1" applyBorder="1" applyAlignment="1">
      <alignment horizontal="right" vertical="center"/>
    </xf>
    <xf numFmtId="0" fontId="3" fillId="5" borderId="5" xfId="0" applyFont="1" applyFill="1" applyBorder="1" applyAlignment="1">
      <alignment horizontal="center" vertical="center"/>
    </xf>
    <xf numFmtId="0" fontId="3" fillId="5" borderId="9" xfId="0" applyFont="1" applyFill="1" applyBorder="1" applyAlignment="1">
      <alignment horizontal="center" vertical="center" wrapText="1"/>
    </xf>
    <xf numFmtId="0" fontId="4" fillId="0" borderId="12" xfId="0" applyFont="1" applyBorder="1" applyAlignment="1">
      <alignment horizontal="center" vertical="center" wrapText="1"/>
    </xf>
    <xf numFmtId="2" fontId="4" fillId="0" borderId="12" xfId="0" applyNumberFormat="1" applyFont="1" applyBorder="1" applyAlignment="1">
      <alignment horizontal="right" vertical="center" wrapText="1"/>
    </xf>
    <xf numFmtId="2" fontId="1" fillId="5" borderId="12" xfId="0" applyNumberFormat="1" applyFont="1" applyFill="1" applyBorder="1" applyAlignment="1">
      <alignment horizontal="left" vertical="center"/>
    </xf>
    <xf numFmtId="2" fontId="2" fillId="5" borderId="12" xfId="0" applyNumberFormat="1" applyFont="1" applyFill="1" applyBorder="1" applyAlignment="1">
      <alignment horizontal="center" vertical="center"/>
    </xf>
    <xf numFmtId="0" fontId="3" fillId="3" borderId="8" xfId="0" applyFont="1" applyFill="1" applyBorder="1" applyAlignment="1">
      <alignment horizontal="center" vertical="center"/>
    </xf>
    <xf numFmtId="2" fontId="3"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0" fontId="0" fillId="0" borderId="0" xfId="0" applyAlignment="1">
      <alignment horizontal="right" vertical="center" wrapText="1"/>
    </xf>
    <xf numFmtId="0" fontId="6" fillId="3" borderId="6"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9" xfId="0" applyFont="1" applyFill="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3" fillId="3" borderId="13" xfId="0" applyFont="1" applyFill="1" applyBorder="1" applyAlignment="1">
      <alignment horizontal="center" vertical="center" wrapText="1"/>
    </xf>
    <xf numFmtId="0" fontId="1" fillId="0" borderId="0" xfId="0" applyFont="1"/>
    <xf numFmtId="0" fontId="6" fillId="3" borderId="11"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2" xfId="0" applyFont="1" applyFill="1" applyBorder="1" applyAlignment="1">
      <alignment horizontal="center" vertical="center" wrapText="1"/>
    </xf>
    <xf numFmtId="0" fontId="6" fillId="3" borderId="26" xfId="0" applyFont="1" applyFill="1" applyBorder="1" applyAlignment="1">
      <alignment horizontal="center" vertical="center"/>
    </xf>
    <xf numFmtId="0" fontId="1" fillId="3" borderId="12" xfId="0" applyFont="1" applyFill="1" applyBorder="1" applyAlignment="1">
      <alignment vertical="center"/>
    </xf>
    <xf numFmtId="0" fontId="3" fillId="3" borderId="9"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4" borderId="0" xfId="0" applyFont="1" applyFill="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0" xfId="0" applyFont="1" applyAlignment="1">
      <alignment horizontal="center" vertical="center" wrapText="1"/>
    </xf>
    <xf numFmtId="0" fontId="15" fillId="0" borderId="28" xfId="0" applyFont="1" applyBorder="1" applyAlignment="1">
      <alignment horizontal="justify" vertical="center"/>
    </xf>
    <xf numFmtId="0" fontId="15" fillId="0" borderId="29" xfId="0" applyFont="1" applyBorder="1" applyAlignment="1">
      <alignment horizontal="justify" vertical="center"/>
    </xf>
    <xf numFmtId="0" fontId="12" fillId="0" borderId="0" xfId="0" applyFont="1" applyAlignment="1">
      <alignment horizontal="left"/>
    </xf>
    <xf numFmtId="0" fontId="16" fillId="0" borderId="0" xfId="0" applyFont="1" applyAlignment="1">
      <alignment horizontal="left"/>
    </xf>
    <xf numFmtId="0" fontId="15" fillId="0" borderId="30" xfId="0" applyFont="1" applyBorder="1" applyAlignment="1">
      <alignment horizontal="justify" vertical="center"/>
    </xf>
    <xf numFmtId="0" fontId="15" fillId="0" borderId="31" xfId="0" applyFont="1" applyBorder="1" applyAlignment="1">
      <alignment horizontal="justify" vertical="center"/>
    </xf>
    <xf numFmtId="0" fontId="8" fillId="0" borderId="6" xfId="0" applyFont="1" applyBorder="1" applyAlignment="1">
      <alignment horizontal="right" vertical="center"/>
    </xf>
    <xf numFmtId="0" fontId="8" fillId="0" borderId="8" xfId="0" applyFont="1" applyBorder="1" applyAlignment="1">
      <alignment horizontal="right" vertical="center"/>
    </xf>
    <xf numFmtId="0" fontId="10" fillId="0" borderId="19" xfId="0" applyFont="1" applyBorder="1" applyAlignment="1">
      <alignment horizontal="center" vertical="center" wrapText="1"/>
    </xf>
    <xf numFmtId="0" fontId="7" fillId="0" borderId="32"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6" xfId="0" applyFont="1" applyBorder="1" applyAlignment="1">
      <alignment horizontal="justify" vertical="center"/>
    </xf>
    <xf numFmtId="0" fontId="15" fillId="0" borderId="6" xfId="0" applyFont="1" applyBorder="1" applyAlignment="1">
      <alignment horizontal="justify" vertical="center"/>
    </xf>
    <xf numFmtId="0" fontId="15" fillId="0" borderId="8" xfId="0" applyFont="1" applyBorder="1" applyAlignment="1">
      <alignment horizontal="justify"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9" fillId="0" borderId="0" xfId="0" applyFont="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34" xfId="0" applyFont="1" applyBorder="1" applyAlignment="1">
      <alignment horizontal="center" vertical="center" wrapText="1"/>
    </xf>
    <xf numFmtId="0" fontId="3" fillId="0" borderId="9" xfId="0" applyFont="1" applyBorder="1" applyAlignment="1">
      <alignment horizontal="center" vertical="center" wrapText="1"/>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9" xfId="0" applyFont="1" applyFill="1" applyBorder="1" applyAlignment="1">
      <alignment horizontal="center" vertical="center"/>
    </xf>
    <xf numFmtId="0" fontId="10" fillId="0" borderId="0" xfId="0" applyFont="1" applyAlignment="1">
      <alignment horizont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37"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8" fillId="3" borderId="34"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0" fontId="9" fillId="0" borderId="0" xfId="0" applyFont="1" applyAlignment="1">
      <alignment horizontal="center" vertical="center" wrapText="1"/>
    </xf>
    <xf numFmtId="0" fontId="10" fillId="0" borderId="1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10" fillId="0" borderId="0"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8"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6" fillId="3" borderId="38" xfId="0" applyFont="1" applyFill="1" applyBorder="1" applyAlignment="1">
      <alignment horizontal="center" vertical="center"/>
    </xf>
    <xf numFmtId="0" fontId="6" fillId="3" borderId="32" xfId="0" applyFont="1" applyFill="1" applyBorder="1" applyAlignment="1">
      <alignment horizontal="center" vertical="center" textRotation="90"/>
    </xf>
    <xf numFmtId="0" fontId="6" fillId="3" borderId="7" xfId="0" applyFont="1" applyFill="1" applyBorder="1" applyAlignment="1">
      <alignment horizontal="center" vertical="center" textRotation="90"/>
    </xf>
    <xf numFmtId="0" fontId="6" fillId="3" borderId="20" xfId="0" applyFont="1" applyFill="1" applyBorder="1" applyAlignment="1">
      <alignment horizontal="center" vertical="center" textRotation="90"/>
    </xf>
    <xf numFmtId="0" fontId="3" fillId="3" borderId="1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5" xfId="0"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6" xfId="0" applyFont="1" applyFill="1" applyBorder="1" applyAlignment="1">
      <alignment horizontal="center" textRotation="90" wrapText="1"/>
    </xf>
    <xf numFmtId="0" fontId="3" fillId="5" borderId="8" xfId="0" applyFont="1" applyFill="1" applyBorder="1" applyAlignment="1">
      <alignment horizontal="center" textRotation="90" wrapText="1"/>
    </xf>
    <xf numFmtId="0" fontId="3" fillId="5" borderId="6" xfId="0" applyFont="1" applyFill="1" applyBorder="1" applyAlignment="1">
      <alignment horizontal="center" textRotation="90"/>
    </xf>
    <xf numFmtId="0" fontId="3" fillId="5" borderId="8" xfId="0" applyFont="1" applyFill="1" applyBorder="1" applyAlignment="1">
      <alignment horizontal="center" textRotation="90"/>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3" fillId="5" borderId="6" xfId="0" applyFont="1" applyFill="1" applyBorder="1" applyAlignment="1">
      <alignment horizontal="center"/>
    </xf>
    <xf numFmtId="0" fontId="3" fillId="5" borderId="8" xfId="0" applyFont="1" applyFill="1" applyBorder="1" applyAlignment="1">
      <alignment horizontal="center"/>
    </xf>
    <xf numFmtId="0" fontId="3" fillId="5" borderId="34"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9" xfId="0" applyFont="1" applyFill="1" applyBorder="1" applyAlignment="1">
      <alignment horizontal="center"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3" fillId="0" borderId="1" xfId="0" applyFont="1" applyBorder="1" applyAlignment="1">
      <alignment horizontal="center" vertical="center"/>
    </xf>
    <xf numFmtId="0" fontId="3" fillId="5" borderId="1" xfId="0" applyFont="1" applyFill="1" applyBorder="1" applyAlignment="1">
      <alignment horizontal="center" textRotation="90" wrapText="1"/>
    </xf>
    <xf numFmtId="0" fontId="3" fillId="5" borderId="1" xfId="0" applyFont="1" applyFill="1" applyBorder="1" applyAlignment="1">
      <alignment horizontal="center" vertical="center"/>
    </xf>
    <xf numFmtId="0" fontId="3" fillId="5" borderId="1" xfId="0" applyFont="1" applyFill="1" applyBorder="1" applyAlignment="1">
      <alignment horizontal="center" textRotation="90"/>
    </xf>
    <xf numFmtId="0" fontId="10" fillId="0" borderId="18" xfId="0" applyFont="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center" vertical="center"/>
    </xf>
    <xf numFmtId="0" fontId="7" fillId="3" borderId="1" xfId="0"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0" xfId="0" applyBorder="1"/>
    <xf numFmtId="2" fontId="7" fillId="0" borderId="0" xfId="0" applyNumberFormat="1" applyFont="1" applyBorder="1" applyAlignment="1">
      <alignment horizontal="right" vertical="center"/>
    </xf>
    <xf numFmtId="2" fontId="0" fillId="0" borderId="0" xfId="0" applyNumberFormat="1" applyBorder="1"/>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123826</xdr:rowOff>
    </xdr:from>
    <xdr:to>
      <xdr:col>10</xdr:col>
      <xdr:colOff>219075</xdr:colOff>
      <xdr:row>8</xdr:row>
      <xdr:rowOff>66676</xdr:rowOff>
    </xdr:to>
    <xdr:pic>
      <xdr:nvPicPr>
        <xdr:cNvPr id="2" name="Immagine 1" descr="testata ANVUR_VQR2.bmp"/>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123826"/>
          <a:ext cx="5857875" cy="1238250"/>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6:F28"/>
  <sheetViews>
    <sheetView workbookViewId="0">
      <selection activeCell="L8" sqref="L8"/>
    </sheetView>
  </sheetViews>
  <sheetFormatPr defaultRowHeight="12.75" x14ac:dyDescent="0.2"/>
  <sheetData>
    <row r="16" spans="6:6" ht="25.5" x14ac:dyDescent="0.2">
      <c r="F16" s="170" t="s">
        <v>935</v>
      </c>
    </row>
    <row r="17" spans="6:6" ht="25.5" x14ac:dyDescent="0.2">
      <c r="F17" s="170" t="s">
        <v>936</v>
      </c>
    </row>
    <row r="18" spans="6:6" ht="25.5" x14ac:dyDescent="0.2">
      <c r="F18" s="170"/>
    </row>
    <row r="19" spans="6:6" ht="20.25" x14ac:dyDescent="0.2">
      <c r="F19" s="171" t="s">
        <v>932</v>
      </c>
    </row>
    <row r="20" spans="6:6" ht="20.25" x14ac:dyDescent="0.2">
      <c r="F20" s="171" t="s">
        <v>933</v>
      </c>
    </row>
    <row r="28" spans="6:6" ht="25.5" x14ac:dyDescent="0.2">
      <c r="F28" s="172" t="s">
        <v>934</v>
      </c>
    </row>
  </sheetData>
  <printOptions horizontalCentered="1"/>
  <pageMargins left="0.70866141732283472" right="0.70866141732283472" top="0.74803149606299213" bottom="0.74803149606299213" header="0.31496062992125984" footer="0.31496062992125984"/>
  <pageSetup paperSize="9" scale="86"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
  <sheetViews>
    <sheetView workbookViewId="0">
      <selection activeCell="C15" sqref="C15"/>
    </sheetView>
  </sheetViews>
  <sheetFormatPr defaultRowHeight="12.75" x14ac:dyDescent="0.2"/>
  <cols>
    <col min="1" max="1" width="14.28515625" bestFit="1" customWidth="1"/>
    <col min="2" max="2" width="23.5703125" customWidth="1"/>
    <col min="3" max="3" width="26.140625" customWidth="1"/>
    <col min="4" max="4" width="28" customWidth="1"/>
  </cols>
  <sheetData>
    <row r="1" spans="1:4" ht="27" customHeight="1" thickBot="1" x14ac:dyDescent="0.25">
      <c r="A1" s="197" t="s">
        <v>602</v>
      </c>
      <c r="B1" s="197"/>
      <c r="C1" s="197"/>
      <c r="D1" s="197"/>
    </row>
    <row r="2" spans="1:4" s="174" customFormat="1" ht="13.5" thickBot="1" x14ac:dyDescent="0.25">
      <c r="A2" s="218" t="s">
        <v>597</v>
      </c>
      <c r="B2" s="234" t="s">
        <v>598</v>
      </c>
      <c r="C2" s="235"/>
      <c r="D2" s="236" t="s">
        <v>599</v>
      </c>
    </row>
    <row r="3" spans="1:4" s="174" customFormat="1" ht="13.5" thickBot="1" x14ac:dyDescent="0.25">
      <c r="A3" s="220"/>
      <c r="B3" s="177" t="s">
        <v>600</v>
      </c>
      <c r="C3" s="177" t="s">
        <v>601</v>
      </c>
      <c r="D3" s="237"/>
    </row>
    <row r="4" spans="1:4" ht="13.5" thickBot="1" x14ac:dyDescent="0.25">
      <c r="A4" s="97">
        <v>4494</v>
      </c>
      <c r="B4" s="98">
        <v>4227</v>
      </c>
      <c r="C4" s="77">
        <v>100</v>
      </c>
      <c r="D4" s="77">
        <v>207</v>
      </c>
    </row>
  </sheetData>
  <mergeCells count="4">
    <mergeCell ref="A2:A3"/>
    <mergeCell ref="B2:C2"/>
    <mergeCell ref="D2:D3"/>
    <mergeCell ref="A1:D1"/>
  </mergeCells>
  <printOptions horizontalCentered="1" verticalCentered="1"/>
  <pageMargins left="0.70866141732283472" right="0.70866141732283472" top="0.74803149606299213" bottom="0.74803149606299213" header="0.31496062992125984" footer="0.31496062992125984"/>
  <pageSetup paperSize="9" scale="96" orientation="portrait" horizontalDpi="4294967294" r:id="rId1"/>
  <headerFooter>
    <oddHeader>&amp;F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workbookViewId="0">
      <selection activeCell="C15" sqref="C15"/>
    </sheetView>
  </sheetViews>
  <sheetFormatPr defaultRowHeight="12.75" x14ac:dyDescent="0.2"/>
  <cols>
    <col min="1" max="1" width="11.140625" customWidth="1"/>
    <col min="2" max="2" width="16" bestFit="1" customWidth="1"/>
    <col min="3" max="3" width="16.7109375" bestFit="1" customWidth="1"/>
  </cols>
  <sheetData>
    <row r="1" spans="1:3" ht="30.75" customHeight="1" thickBot="1" x14ac:dyDescent="0.25">
      <c r="A1" s="197" t="s">
        <v>606</v>
      </c>
      <c r="B1" s="197"/>
      <c r="C1" s="197"/>
    </row>
    <row r="2" spans="1:3" s="174" customFormat="1" ht="13.5" thickBot="1" x14ac:dyDescent="0.25">
      <c r="A2" s="113" t="s">
        <v>603</v>
      </c>
      <c r="B2" s="165" t="s">
        <v>604</v>
      </c>
      <c r="C2" s="165" t="s">
        <v>605</v>
      </c>
    </row>
    <row r="3" spans="1:3" ht="13.5" thickBot="1" x14ac:dyDescent="0.25">
      <c r="A3" s="99">
        <v>1</v>
      </c>
      <c r="B3" s="11">
        <v>4</v>
      </c>
      <c r="C3" s="17">
        <v>0.09</v>
      </c>
    </row>
    <row r="4" spans="1:3" ht="13.5" thickBot="1" x14ac:dyDescent="0.25">
      <c r="A4" s="99">
        <v>7</v>
      </c>
      <c r="B4" s="11">
        <v>4</v>
      </c>
      <c r="C4" s="17">
        <v>0.09</v>
      </c>
    </row>
    <row r="5" spans="1:3" ht="13.5" thickBot="1" x14ac:dyDescent="0.25">
      <c r="A5" s="99">
        <v>9</v>
      </c>
      <c r="B5" s="11">
        <v>5</v>
      </c>
      <c r="C5" s="17">
        <v>0.12</v>
      </c>
    </row>
    <row r="6" spans="1:3" ht="13.5" thickBot="1" x14ac:dyDescent="0.25">
      <c r="A6" s="99">
        <v>10</v>
      </c>
      <c r="B6" s="11">
        <v>12</v>
      </c>
      <c r="C6" s="17">
        <v>0.28000000000000003</v>
      </c>
    </row>
    <row r="7" spans="1:3" ht="13.5" thickBot="1" x14ac:dyDescent="0.25">
      <c r="A7" s="99">
        <v>11</v>
      </c>
      <c r="B7" s="11">
        <v>43</v>
      </c>
      <c r="C7" s="17">
        <v>0.99</v>
      </c>
    </row>
    <row r="8" spans="1:3" ht="13.5" thickBot="1" x14ac:dyDescent="0.25">
      <c r="A8" s="99">
        <v>12</v>
      </c>
      <c r="B8" s="11">
        <v>11</v>
      </c>
      <c r="C8" s="17">
        <v>0.25</v>
      </c>
    </row>
    <row r="9" spans="1:3" ht="13.5" thickBot="1" x14ac:dyDescent="0.25">
      <c r="A9" s="99">
        <v>13</v>
      </c>
      <c r="B9" s="11">
        <v>21</v>
      </c>
      <c r="C9" s="17">
        <v>0.49</v>
      </c>
    </row>
    <row r="10" spans="1:3" ht="13.5" thickBot="1" x14ac:dyDescent="0.25">
      <c r="A10" s="99">
        <v>14</v>
      </c>
      <c r="B10" s="70">
        <v>4227</v>
      </c>
      <c r="C10" s="17">
        <v>97.69</v>
      </c>
    </row>
    <row r="11" spans="1:3" ht="13.5" thickBot="1" x14ac:dyDescent="0.25">
      <c r="A11" s="99" t="s">
        <v>265</v>
      </c>
      <c r="B11" s="13">
        <v>4327</v>
      </c>
      <c r="C11" s="16">
        <v>100</v>
      </c>
    </row>
  </sheetData>
  <mergeCells count="1">
    <mergeCell ref="A1:C1"/>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workbookViewId="0">
      <selection activeCell="A2" sqref="A2:XFD2"/>
    </sheetView>
  </sheetViews>
  <sheetFormatPr defaultRowHeight="12.75" x14ac:dyDescent="0.2"/>
  <cols>
    <col min="2" max="2" width="15.7109375" bestFit="1" customWidth="1"/>
    <col min="3" max="3" width="13.28515625" bestFit="1" customWidth="1"/>
    <col min="4" max="4" width="22" bestFit="1" customWidth="1"/>
  </cols>
  <sheetData>
    <row r="1" spans="1:4" ht="24" customHeight="1" thickBot="1" x14ac:dyDescent="0.25">
      <c r="A1" s="197" t="s">
        <v>609</v>
      </c>
      <c r="B1" s="197"/>
      <c r="C1" s="197"/>
      <c r="D1" s="197"/>
    </row>
    <row r="2" spans="1:4" ht="13.5" thickBot="1" x14ac:dyDescent="0.25">
      <c r="A2" s="100" t="s">
        <v>0</v>
      </c>
      <c r="B2" s="101" t="s">
        <v>607</v>
      </c>
      <c r="C2" s="101" t="s">
        <v>572</v>
      </c>
      <c r="D2" s="101" t="s">
        <v>608</v>
      </c>
    </row>
    <row r="3" spans="1:4" ht="13.5" thickBot="1" x14ac:dyDescent="0.25">
      <c r="A3" s="79" t="s">
        <v>1</v>
      </c>
      <c r="B3" s="80">
        <v>277</v>
      </c>
      <c r="C3" s="80">
        <v>283</v>
      </c>
      <c r="D3" s="102">
        <v>97.88</v>
      </c>
    </row>
    <row r="4" spans="1:4" ht="13.5" thickBot="1" x14ac:dyDescent="0.25">
      <c r="A4" s="79" t="s">
        <v>2</v>
      </c>
      <c r="B4" s="80">
        <v>343</v>
      </c>
      <c r="C4" s="80">
        <v>361</v>
      </c>
      <c r="D4" s="102">
        <v>95.01</v>
      </c>
    </row>
    <row r="5" spans="1:4" ht="13.5" thickBot="1" x14ac:dyDescent="0.25">
      <c r="A5" s="79" t="s">
        <v>3</v>
      </c>
      <c r="B5" s="80">
        <v>155</v>
      </c>
      <c r="C5" s="80">
        <v>166</v>
      </c>
      <c r="D5" s="102">
        <v>93.37</v>
      </c>
    </row>
    <row r="6" spans="1:4" ht="13.5" thickBot="1" x14ac:dyDescent="0.25">
      <c r="A6" s="79" t="s">
        <v>4</v>
      </c>
      <c r="B6" s="80">
        <v>505</v>
      </c>
      <c r="C6" s="80">
        <v>519</v>
      </c>
      <c r="D6" s="102">
        <v>97.3</v>
      </c>
    </row>
    <row r="7" spans="1:4" ht="13.5" thickBot="1" x14ac:dyDescent="0.25">
      <c r="A7" s="79" t="s">
        <v>5</v>
      </c>
      <c r="B7" s="80">
        <v>61</v>
      </c>
      <c r="C7" s="80">
        <v>64</v>
      </c>
      <c r="D7" s="102">
        <v>95.31</v>
      </c>
    </row>
    <row r="8" spans="1:4" ht="13.5" thickBot="1" x14ac:dyDescent="0.25">
      <c r="A8" s="79" t="s">
        <v>6</v>
      </c>
      <c r="B8" s="80">
        <v>153</v>
      </c>
      <c r="C8" s="80">
        <v>165</v>
      </c>
      <c r="D8" s="102">
        <v>92.73</v>
      </c>
    </row>
    <row r="9" spans="1:4" ht="13.5" thickBot="1" x14ac:dyDescent="0.25">
      <c r="A9" s="79" t="s">
        <v>7</v>
      </c>
      <c r="B9" s="86">
        <v>1011</v>
      </c>
      <c r="C9" s="86">
        <v>1046</v>
      </c>
      <c r="D9" s="102">
        <v>96.65</v>
      </c>
    </row>
    <row r="10" spans="1:4" ht="13.5" thickBot="1" x14ac:dyDescent="0.25">
      <c r="A10" s="79" t="s">
        <v>8</v>
      </c>
      <c r="B10" s="80">
        <v>718</v>
      </c>
      <c r="C10" s="80">
        <v>734</v>
      </c>
      <c r="D10" s="102">
        <v>97.82</v>
      </c>
    </row>
    <row r="11" spans="1:4" ht="13.5" thickBot="1" x14ac:dyDescent="0.25">
      <c r="A11" s="79" t="s">
        <v>9</v>
      </c>
      <c r="B11" s="80">
        <v>376</v>
      </c>
      <c r="C11" s="80">
        <v>382</v>
      </c>
      <c r="D11" s="102">
        <v>98.43</v>
      </c>
    </row>
    <row r="12" spans="1:4" ht="13.5" thickBot="1" x14ac:dyDescent="0.25">
      <c r="A12" s="79" t="s">
        <v>10</v>
      </c>
      <c r="B12" s="80">
        <v>183</v>
      </c>
      <c r="C12" s="80">
        <v>184</v>
      </c>
      <c r="D12" s="102">
        <v>99.46</v>
      </c>
    </row>
    <row r="13" spans="1:4" ht="13.5" thickBot="1" x14ac:dyDescent="0.25">
      <c r="A13" s="79" t="s">
        <v>11</v>
      </c>
      <c r="B13" s="80">
        <v>108</v>
      </c>
      <c r="C13" s="80">
        <v>111</v>
      </c>
      <c r="D13" s="102">
        <v>97.3</v>
      </c>
    </row>
    <row r="14" spans="1:4" ht="13.5" thickBot="1" x14ac:dyDescent="0.25">
      <c r="A14" s="79" t="s">
        <v>12</v>
      </c>
      <c r="B14" s="80">
        <v>160</v>
      </c>
      <c r="C14" s="80">
        <v>164</v>
      </c>
      <c r="D14" s="102">
        <v>97.56</v>
      </c>
    </row>
    <row r="15" spans="1:4" ht="13.5" thickBot="1" x14ac:dyDescent="0.25">
      <c r="A15" s="79" t="s">
        <v>13</v>
      </c>
      <c r="B15" s="80">
        <v>83</v>
      </c>
      <c r="C15" s="80">
        <v>83</v>
      </c>
      <c r="D15" s="102">
        <v>100</v>
      </c>
    </row>
    <row r="16" spans="1:4" ht="13.5" thickBot="1" x14ac:dyDescent="0.25">
      <c r="A16" s="79" t="s">
        <v>14</v>
      </c>
      <c r="B16" s="80">
        <v>42</v>
      </c>
      <c r="C16" s="80">
        <v>43</v>
      </c>
      <c r="D16" s="102">
        <v>97.67</v>
      </c>
    </row>
    <row r="17" spans="1:8" ht="13.5" thickBot="1" x14ac:dyDescent="0.25">
      <c r="A17" s="79" t="s">
        <v>568</v>
      </c>
      <c r="B17" s="80">
        <v>152</v>
      </c>
      <c r="C17" s="80">
        <v>189</v>
      </c>
      <c r="D17" s="102">
        <v>80.42</v>
      </c>
    </row>
    <row r="18" spans="1:8" ht="13.5" thickBot="1" x14ac:dyDescent="0.25">
      <c r="A18" s="79" t="s">
        <v>265</v>
      </c>
      <c r="B18" s="82">
        <v>4327</v>
      </c>
      <c r="C18" s="82">
        <v>4494</v>
      </c>
      <c r="D18" s="103">
        <v>96.28</v>
      </c>
    </row>
    <row r="20" spans="1:8" ht="41.25" customHeight="1" x14ac:dyDescent="0.2">
      <c r="A20" s="221" t="s">
        <v>569</v>
      </c>
      <c r="B20" s="221"/>
      <c r="C20" s="221"/>
      <c r="D20" s="221"/>
      <c r="E20" s="104"/>
      <c r="F20" s="104"/>
      <c r="G20" s="104"/>
      <c r="H20" s="104"/>
    </row>
  </sheetData>
  <mergeCells count="2">
    <mergeCell ref="A1:D1"/>
    <mergeCell ref="A20:D20"/>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4" sqref="B14"/>
    </sheetView>
  </sheetViews>
  <sheetFormatPr defaultRowHeight="12.75" x14ac:dyDescent="0.2"/>
  <cols>
    <col min="1" max="1" width="25.42578125" customWidth="1"/>
    <col min="2" max="2" width="20.5703125" customWidth="1"/>
    <col min="3" max="3" width="11.85546875" customWidth="1"/>
  </cols>
  <sheetData>
    <row r="1" spans="1:3" ht="21" customHeight="1" thickBot="1" x14ac:dyDescent="0.25">
      <c r="A1" s="197" t="s">
        <v>612</v>
      </c>
      <c r="B1" s="197"/>
      <c r="C1" s="197"/>
    </row>
    <row r="2" spans="1:3" s="174" customFormat="1" ht="16.5" thickBot="1" x14ac:dyDescent="0.25">
      <c r="A2" s="238" t="s">
        <v>937</v>
      </c>
      <c r="B2" s="239"/>
      <c r="C2" s="240"/>
    </row>
    <row r="3" spans="1:3" s="174" customFormat="1" ht="14.25" thickBot="1" x14ac:dyDescent="0.25">
      <c r="A3" s="178" t="s">
        <v>938</v>
      </c>
      <c r="B3" s="90" t="s">
        <v>610</v>
      </c>
      <c r="C3" s="175" t="s">
        <v>265</v>
      </c>
    </row>
    <row r="4" spans="1:3" ht="13.5" thickBot="1" x14ac:dyDescent="0.25">
      <c r="A4" s="105">
        <v>4317</v>
      </c>
      <c r="B4" s="106" t="s">
        <v>611</v>
      </c>
      <c r="C4" s="107">
        <v>4327</v>
      </c>
    </row>
    <row r="6" spans="1:3" ht="27" customHeight="1" x14ac:dyDescent="0.2">
      <c r="A6" s="241" t="s">
        <v>613</v>
      </c>
      <c r="B6" s="241"/>
      <c r="C6" s="241"/>
    </row>
  </sheetData>
  <mergeCells count="3">
    <mergeCell ref="A2:C2"/>
    <mergeCell ref="A6:C6"/>
    <mergeCell ref="A1:C1"/>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election activeCell="J22" sqref="J22"/>
    </sheetView>
  </sheetViews>
  <sheetFormatPr defaultRowHeight="12.75" x14ac:dyDescent="0.2"/>
  <cols>
    <col min="2" max="2" width="10" bestFit="1" customWidth="1"/>
    <col min="3" max="3" width="9.42578125" bestFit="1" customWidth="1"/>
    <col min="4" max="4" width="8.28515625" bestFit="1" customWidth="1"/>
  </cols>
  <sheetData>
    <row r="1" spans="1:8" ht="25.5" customHeight="1" thickBot="1" x14ac:dyDescent="0.25">
      <c r="A1" s="197" t="s">
        <v>625</v>
      </c>
      <c r="B1" s="197"/>
      <c r="C1" s="197"/>
      <c r="D1" s="197"/>
      <c r="E1" s="197"/>
      <c r="F1" s="197"/>
      <c r="G1" s="197"/>
      <c r="H1" s="197"/>
    </row>
    <row r="2" spans="1:8" s="174" customFormat="1" x14ac:dyDescent="0.2">
      <c r="A2" s="218" t="s">
        <v>0</v>
      </c>
      <c r="B2" s="108" t="s">
        <v>614</v>
      </c>
      <c r="C2" s="108" t="s">
        <v>614</v>
      </c>
      <c r="D2" s="108" t="s">
        <v>614</v>
      </c>
      <c r="E2" s="108" t="s">
        <v>614</v>
      </c>
      <c r="F2" s="108" t="s">
        <v>614</v>
      </c>
      <c r="G2" s="218" t="s">
        <v>623</v>
      </c>
      <c r="H2" s="108" t="s">
        <v>624</v>
      </c>
    </row>
    <row r="3" spans="1:8" s="174" customFormat="1" x14ac:dyDescent="0.2">
      <c r="A3" s="219"/>
      <c r="B3" s="109" t="s">
        <v>615</v>
      </c>
      <c r="C3" s="109" t="s">
        <v>616</v>
      </c>
      <c r="D3" s="109" t="s">
        <v>618</v>
      </c>
      <c r="E3" s="109" t="s">
        <v>620</v>
      </c>
      <c r="F3" s="109" t="s">
        <v>621</v>
      </c>
      <c r="G3" s="219"/>
      <c r="H3" s="109" t="s">
        <v>561</v>
      </c>
    </row>
    <row r="4" spans="1:8" s="174" customFormat="1" ht="13.5" thickBot="1" x14ac:dyDescent="0.25">
      <c r="A4" s="220"/>
      <c r="B4" s="179"/>
      <c r="C4" s="110" t="s">
        <v>617</v>
      </c>
      <c r="D4" s="110" t="s">
        <v>619</v>
      </c>
      <c r="E4" s="179"/>
      <c r="F4" s="110" t="s">
        <v>622</v>
      </c>
      <c r="G4" s="220"/>
      <c r="H4" s="179"/>
    </row>
    <row r="5" spans="1:8" ht="13.5" thickBot="1" x14ac:dyDescent="0.25">
      <c r="A5" s="111" t="s">
        <v>1</v>
      </c>
      <c r="B5" s="80">
        <v>39.71</v>
      </c>
      <c r="C5" s="80">
        <v>29.96</v>
      </c>
      <c r="D5" s="80">
        <v>26.35</v>
      </c>
      <c r="E5" s="80">
        <v>1.81</v>
      </c>
      <c r="F5" s="80">
        <v>1.08</v>
      </c>
      <c r="G5" s="80">
        <v>1.08</v>
      </c>
      <c r="H5" s="80">
        <v>277</v>
      </c>
    </row>
    <row r="6" spans="1:8" ht="13.5" thickBot="1" x14ac:dyDescent="0.25">
      <c r="A6" s="111" t="s">
        <v>2</v>
      </c>
      <c r="B6" s="80">
        <v>39.65</v>
      </c>
      <c r="C6" s="80">
        <v>27.99</v>
      </c>
      <c r="D6" s="80">
        <v>23.62</v>
      </c>
      <c r="E6" s="80">
        <v>3.5</v>
      </c>
      <c r="F6" s="80">
        <v>4.08</v>
      </c>
      <c r="G6" s="80">
        <v>1.17</v>
      </c>
      <c r="H6" s="80">
        <v>343</v>
      </c>
    </row>
    <row r="7" spans="1:8" ht="13.5" thickBot="1" x14ac:dyDescent="0.25">
      <c r="A7" s="111" t="s">
        <v>3</v>
      </c>
      <c r="B7" s="80">
        <v>29.68</v>
      </c>
      <c r="C7" s="80">
        <v>32.26</v>
      </c>
      <c r="D7" s="80">
        <v>26.45</v>
      </c>
      <c r="E7" s="80">
        <v>0.65</v>
      </c>
      <c r="F7" s="80">
        <v>10.97</v>
      </c>
      <c r="G7" s="80">
        <v>0</v>
      </c>
      <c r="H7" s="80">
        <v>155</v>
      </c>
    </row>
    <row r="8" spans="1:8" ht="13.5" thickBot="1" x14ac:dyDescent="0.25">
      <c r="A8" s="111" t="s">
        <v>4</v>
      </c>
      <c r="B8" s="80">
        <v>28.91</v>
      </c>
      <c r="C8" s="80">
        <v>30.89</v>
      </c>
      <c r="D8" s="80">
        <v>37.619999999999997</v>
      </c>
      <c r="E8" s="80">
        <v>1.98</v>
      </c>
      <c r="F8" s="80">
        <v>0.4</v>
      </c>
      <c r="G8" s="80">
        <v>0.2</v>
      </c>
      <c r="H8" s="80">
        <v>505</v>
      </c>
    </row>
    <row r="9" spans="1:8" ht="13.5" thickBot="1" x14ac:dyDescent="0.25">
      <c r="A9" s="111" t="s">
        <v>5</v>
      </c>
      <c r="B9" s="80">
        <v>37.700000000000003</v>
      </c>
      <c r="C9" s="80">
        <v>34.43</v>
      </c>
      <c r="D9" s="80">
        <v>24.59</v>
      </c>
      <c r="E9" s="80">
        <v>0</v>
      </c>
      <c r="F9" s="80">
        <v>3.28</v>
      </c>
      <c r="G9" s="80">
        <v>0</v>
      </c>
      <c r="H9" s="80">
        <v>61</v>
      </c>
    </row>
    <row r="10" spans="1:8" ht="13.5" thickBot="1" x14ac:dyDescent="0.25">
      <c r="A10" s="111" t="s">
        <v>6</v>
      </c>
      <c r="B10" s="80">
        <v>32.03</v>
      </c>
      <c r="C10" s="80">
        <v>36.6</v>
      </c>
      <c r="D10" s="80">
        <v>22.88</v>
      </c>
      <c r="E10" s="80">
        <v>2.61</v>
      </c>
      <c r="F10" s="80">
        <v>5.88</v>
      </c>
      <c r="G10" s="80">
        <v>0</v>
      </c>
      <c r="H10" s="80">
        <v>153</v>
      </c>
    </row>
    <row r="11" spans="1:8" ht="13.5" thickBot="1" x14ac:dyDescent="0.25">
      <c r="A11" s="111" t="s">
        <v>7</v>
      </c>
      <c r="B11" s="80">
        <v>36.6</v>
      </c>
      <c r="C11" s="80">
        <v>31.16</v>
      </c>
      <c r="D11" s="80">
        <v>27.99</v>
      </c>
      <c r="E11" s="80">
        <v>3.36</v>
      </c>
      <c r="F11" s="80">
        <v>0.69</v>
      </c>
      <c r="G11" s="80">
        <v>0.2</v>
      </c>
      <c r="H11" s="86">
        <v>1011</v>
      </c>
    </row>
    <row r="12" spans="1:8" ht="13.5" thickBot="1" x14ac:dyDescent="0.25">
      <c r="A12" s="111" t="s">
        <v>8</v>
      </c>
      <c r="B12" s="80">
        <v>39.14</v>
      </c>
      <c r="C12" s="80">
        <v>32.17</v>
      </c>
      <c r="D12" s="80">
        <v>24.23</v>
      </c>
      <c r="E12" s="80">
        <v>2.65</v>
      </c>
      <c r="F12" s="80">
        <v>1.53</v>
      </c>
      <c r="G12" s="80">
        <v>0.28000000000000003</v>
      </c>
      <c r="H12" s="80">
        <v>718</v>
      </c>
    </row>
    <row r="13" spans="1:8" ht="13.5" thickBot="1" x14ac:dyDescent="0.25">
      <c r="A13" s="111" t="s">
        <v>9</v>
      </c>
      <c r="B13" s="80">
        <v>28.19</v>
      </c>
      <c r="C13" s="80">
        <v>30.85</v>
      </c>
      <c r="D13" s="80">
        <v>36.17</v>
      </c>
      <c r="E13" s="80">
        <v>4.26</v>
      </c>
      <c r="F13" s="80">
        <v>0.27</v>
      </c>
      <c r="G13" s="80">
        <v>0.27</v>
      </c>
      <c r="H13" s="80">
        <v>376</v>
      </c>
    </row>
    <row r="14" spans="1:8" ht="13.5" thickBot="1" x14ac:dyDescent="0.25">
      <c r="A14" s="111" t="s">
        <v>10</v>
      </c>
      <c r="B14" s="80">
        <v>27.87</v>
      </c>
      <c r="C14" s="80">
        <v>41.53</v>
      </c>
      <c r="D14" s="80">
        <v>22.95</v>
      </c>
      <c r="E14" s="80">
        <v>3.83</v>
      </c>
      <c r="F14" s="80">
        <v>2.73</v>
      </c>
      <c r="G14" s="80">
        <v>1.0900000000000001</v>
      </c>
      <c r="H14" s="80">
        <v>183</v>
      </c>
    </row>
    <row r="15" spans="1:8" ht="13.5" thickBot="1" x14ac:dyDescent="0.25">
      <c r="A15" s="111" t="s">
        <v>11</v>
      </c>
      <c r="B15" s="80">
        <v>37.04</v>
      </c>
      <c r="C15" s="80">
        <v>30.56</v>
      </c>
      <c r="D15" s="80">
        <v>27.78</v>
      </c>
      <c r="E15" s="80">
        <v>3.7</v>
      </c>
      <c r="F15" s="80">
        <v>0</v>
      </c>
      <c r="G15" s="80">
        <v>0.93</v>
      </c>
      <c r="H15" s="80">
        <v>108</v>
      </c>
    </row>
    <row r="16" spans="1:8" ht="13.5" thickBot="1" x14ac:dyDescent="0.25">
      <c r="A16" s="111" t="s">
        <v>12</v>
      </c>
      <c r="B16" s="80">
        <v>41.25</v>
      </c>
      <c r="C16" s="80">
        <v>31.88</v>
      </c>
      <c r="D16" s="80">
        <v>23.75</v>
      </c>
      <c r="E16" s="80">
        <v>2.5</v>
      </c>
      <c r="F16" s="80">
        <v>0.63</v>
      </c>
      <c r="G16" s="80">
        <v>0</v>
      </c>
      <c r="H16" s="80">
        <v>160</v>
      </c>
    </row>
    <row r="17" spans="1:8" ht="13.5" thickBot="1" x14ac:dyDescent="0.25">
      <c r="A17" s="111" t="s">
        <v>13</v>
      </c>
      <c r="B17" s="80">
        <v>15.66</v>
      </c>
      <c r="C17" s="80">
        <v>38.549999999999997</v>
      </c>
      <c r="D17" s="80">
        <v>37.35</v>
      </c>
      <c r="E17" s="80">
        <v>3.61</v>
      </c>
      <c r="F17" s="80">
        <v>3.61</v>
      </c>
      <c r="G17" s="80">
        <v>1.2</v>
      </c>
      <c r="H17" s="80">
        <v>83</v>
      </c>
    </row>
    <row r="18" spans="1:8" ht="13.5" thickBot="1" x14ac:dyDescent="0.25">
      <c r="A18" s="111" t="s">
        <v>14</v>
      </c>
      <c r="B18" s="80">
        <v>23.81</v>
      </c>
      <c r="C18" s="80">
        <v>42.86</v>
      </c>
      <c r="D18" s="80">
        <v>26.19</v>
      </c>
      <c r="E18" s="80">
        <v>0</v>
      </c>
      <c r="F18" s="80">
        <v>4.76</v>
      </c>
      <c r="G18" s="80">
        <v>2.38</v>
      </c>
      <c r="H18" s="80">
        <v>42</v>
      </c>
    </row>
    <row r="19" spans="1:8" ht="13.5" thickBot="1" x14ac:dyDescent="0.25">
      <c r="A19" s="111" t="s">
        <v>568</v>
      </c>
      <c r="B19" s="80">
        <v>5.26</v>
      </c>
      <c r="C19" s="80">
        <v>50</v>
      </c>
      <c r="D19" s="80">
        <v>38.82</v>
      </c>
      <c r="E19" s="80">
        <v>1.32</v>
      </c>
      <c r="F19" s="80">
        <v>3.29</v>
      </c>
      <c r="G19" s="80">
        <v>1.32</v>
      </c>
      <c r="H19" s="80">
        <v>152</v>
      </c>
    </row>
    <row r="20" spans="1:8" ht="13.5" thickBot="1" x14ac:dyDescent="0.25">
      <c r="A20" s="79" t="s">
        <v>265</v>
      </c>
      <c r="B20" s="81">
        <v>33.630000000000003</v>
      </c>
      <c r="C20" s="81">
        <v>32.590000000000003</v>
      </c>
      <c r="D20" s="81">
        <v>28.63</v>
      </c>
      <c r="E20" s="81">
        <v>2.8</v>
      </c>
      <c r="F20" s="81">
        <v>1.9</v>
      </c>
      <c r="G20" s="81">
        <v>0.46</v>
      </c>
      <c r="H20" s="82">
        <v>4327</v>
      </c>
    </row>
    <row r="22" spans="1:8" ht="27" customHeight="1" x14ac:dyDescent="0.2">
      <c r="A22" s="221" t="s">
        <v>569</v>
      </c>
      <c r="B22" s="221"/>
      <c r="C22" s="221"/>
      <c r="D22" s="221"/>
      <c r="E22" s="221"/>
      <c r="F22" s="221"/>
      <c r="G22" s="221"/>
      <c r="H22" s="221"/>
    </row>
  </sheetData>
  <mergeCells count="4">
    <mergeCell ref="A2:A4"/>
    <mergeCell ref="G2:G4"/>
    <mergeCell ref="A1:H1"/>
    <mergeCell ref="A22:H22"/>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election activeCell="B17" sqref="B17"/>
    </sheetView>
  </sheetViews>
  <sheetFormatPr defaultRowHeight="12.75" x14ac:dyDescent="0.2"/>
  <cols>
    <col min="1" max="1" width="31.42578125" bestFit="1" customWidth="1"/>
  </cols>
  <sheetData>
    <row r="1" spans="1:10" ht="22.5" customHeight="1" thickBot="1" x14ac:dyDescent="0.25">
      <c r="A1" s="242" t="s">
        <v>633</v>
      </c>
      <c r="B1" s="242"/>
      <c r="C1" s="242"/>
      <c r="D1" s="242"/>
      <c r="E1" s="242"/>
      <c r="F1" s="242"/>
      <c r="G1" s="242"/>
      <c r="H1" s="242"/>
      <c r="I1" s="242"/>
      <c r="J1" s="242"/>
    </row>
    <row r="2" spans="1:10" s="174" customFormat="1" ht="13.5" thickBot="1" x14ac:dyDescent="0.25">
      <c r="A2" s="100" t="s">
        <v>626</v>
      </c>
      <c r="B2" s="180">
        <v>2004</v>
      </c>
      <c r="C2" s="180">
        <v>2005</v>
      </c>
      <c r="D2" s="180">
        <v>2006</v>
      </c>
      <c r="E2" s="180">
        <v>2007</v>
      </c>
      <c r="F2" s="180">
        <v>2008</v>
      </c>
      <c r="G2" s="180">
        <v>2009</v>
      </c>
      <c r="H2" s="180">
        <v>2010</v>
      </c>
      <c r="I2" s="169" t="s">
        <v>265</v>
      </c>
      <c r="J2" s="169" t="s">
        <v>614</v>
      </c>
    </row>
    <row r="3" spans="1:10" ht="13.5" thickBot="1" x14ac:dyDescent="0.25">
      <c r="A3" s="91" t="s">
        <v>627</v>
      </c>
      <c r="B3" s="11">
        <v>201</v>
      </c>
      <c r="C3" s="11">
        <v>193</v>
      </c>
      <c r="D3" s="11">
        <v>178</v>
      </c>
      <c r="E3" s="11">
        <v>219</v>
      </c>
      <c r="F3" s="11">
        <v>248</v>
      </c>
      <c r="G3" s="11">
        <v>220</v>
      </c>
      <c r="H3" s="11">
        <v>196</v>
      </c>
      <c r="I3" s="70">
        <v>1455</v>
      </c>
      <c r="J3" s="103">
        <v>33.630000000000003</v>
      </c>
    </row>
    <row r="4" spans="1:10" ht="13.5" thickBot="1" x14ac:dyDescent="0.25">
      <c r="A4" s="91" t="s">
        <v>628</v>
      </c>
      <c r="B4" s="11">
        <v>137</v>
      </c>
      <c r="C4" s="11">
        <v>146</v>
      </c>
      <c r="D4" s="11">
        <v>157</v>
      </c>
      <c r="E4" s="11">
        <v>213</v>
      </c>
      <c r="F4" s="11">
        <v>230</v>
      </c>
      <c r="G4" s="11">
        <v>254</v>
      </c>
      <c r="H4" s="11">
        <v>273</v>
      </c>
      <c r="I4" s="70">
        <v>1410</v>
      </c>
      <c r="J4" s="103">
        <v>32.590000000000003</v>
      </c>
    </row>
    <row r="5" spans="1:10" ht="13.5" thickBot="1" x14ac:dyDescent="0.25">
      <c r="A5" s="91" t="s">
        <v>629</v>
      </c>
      <c r="B5" s="11">
        <v>114</v>
      </c>
      <c r="C5" s="11">
        <v>132</v>
      </c>
      <c r="D5" s="11">
        <v>141</v>
      </c>
      <c r="E5" s="11">
        <v>182</v>
      </c>
      <c r="F5" s="11">
        <v>171</v>
      </c>
      <c r="G5" s="11">
        <v>238</v>
      </c>
      <c r="H5" s="11">
        <v>261</v>
      </c>
      <c r="I5" s="70">
        <v>1239</v>
      </c>
      <c r="J5" s="103">
        <v>28.63</v>
      </c>
    </row>
    <row r="6" spans="1:10" ht="13.5" thickBot="1" x14ac:dyDescent="0.25">
      <c r="A6" s="91" t="s">
        <v>620</v>
      </c>
      <c r="B6" s="11">
        <v>9</v>
      </c>
      <c r="C6" s="11">
        <v>13</v>
      </c>
      <c r="D6" s="11">
        <v>16</v>
      </c>
      <c r="E6" s="11">
        <v>22</v>
      </c>
      <c r="F6" s="11">
        <v>22</v>
      </c>
      <c r="G6" s="11">
        <v>15</v>
      </c>
      <c r="H6" s="11">
        <v>24</v>
      </c>
      <c r="I6" s="11">
        <v>121</v>
      </c>
      <c r="J6" s="103">
        <v>2.8</v>
      </c>
    </row>
    <row r="7" spans="1:10" ht="13.5" thickBot="1" x14ac:dyDescent="0.25">
      <c r="A7" s="91" t="s">
        <v>630</v>
      </c>
      <c r="B7" s="11">
        <v>5</v>
      </c>
      <c r="C7" s="11">
        <v>5</v>
      </c>
      <c r="D7" s="11">
        <v>3</v>
      </c>
      <c r="E7" s="11">
        <v>9</v>
      </c>
      <c r="F7" s="11">
        <v>16</v>
      </c>
      <c r="G7" s="11">
        <v>20</v>
      </c>
      <c r="H7" s="11">
        <v>24</v>
      </c>
      <c r="I7" s="11">
        <v>82</v>
      </c>
      <c r="J7" s="103">
        <v>1.9</v>
      </c>
    </row>
    <row r="8" spans="1:10" ht="13.5" thickBot="1" x14ac:dyDescent="0.25">
      <c r="A8" s="91" t="s">
        <v>631</v>
      </c>
      <c r="B8" s="11">
        <v>4</v>
      </c>
      <c r="C8" s="11">
        <v>1</v>
      </c>
      <c r="D8" s="80" t="s">
        <v>632</v>
      </c>
      <c r="E8" s="11">
        <v>1</v>
      </c>
      <c r="F8" s="11">
        <v>2</v>
      </c>
      <c r="G8" s="11">
        <v>7</v>
      </c>
      <c r="H8" s="11">
        <v>5</v>
      </c>
      <c r="I8" s="11">
        <v>20</v>
      </c>
      <c r="J8" s="103">
        <v>0.46</v>
      </c>
    </row>
    <row r="9" spans="1:10" ht="13.5" thickBot="1" x14ac:dyDescent="0.25">
      <c r="A9" s="112" t="s">
        <v>265</v>
      </c>
      <c r="B9" s="81">
        <v>470</v>
      </c>
      <c r="C9" s="81">
        <v>490</v>
      </c>
      <c r="D9" s="81">
        <v>495</v>
      </c>
      <c r="E9" s="81">
        <v>646</v>
      </c>
      <c r="F9" s="81">
        <v>689</v>
      </c>
      <c r="G9" s="81">
        <v>754</v>
      </c>
      <c r="H9" s="81">
        <v>783</v>
      </c>
      <c r="I9" s="82">
        <v>4327</v>
      </c>
      <c r="J9" s="103">
        <v>100</v>
      </c>
    </row>
    <row r="10" spans="1:10" x14ac:dyDescent="0.2">
      <c r="A10" s="116"/>
      <c r="B10" s="117"/>
      <c r="C10" s="117"/>
      <c r="D10" s="117"/>
      <c r="E10" s="117"/>
      <c r="F10" s="117"/>
      <c r="G10" s="117"/>
      <c r="H10" s="117"/>
      <c r="I10" s="118"/>
      <c r="J10" s="117"/>
    </row>
    <row r="11" spans="1:10" ht="22.5" customHeight="1" x14ac:dyDescent="0.2"/>
  </sheetData>
  <mergeCells count="1">
    <mergeCell ref="A1:J1"/>
  </mergeCells>
  <printOptions horizontalCentered="1" verticalCentered="1"/>
  <pageMargins left="0.70866141732283472" right="0.70866141732283472" top="0.74803149606299213" bottom="0.74803149606299213" header="0.31496062992125984" footer="0.31496062992125984"/>
  <pageSetup paperSize="9" scale="78" orientation="portrait" horizontalDpi="4294967294" r:id="rId1"/>
  <headerFooter>
    <oddHeader>&amp;F</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selection activeCell="B20" sqref="B20"/>
    </sheetView>
  </sheetViews>
  <sheetFormatPr defaultRowHeight="12.75" x14ac:dyDescent="0.2"/>
  <cols>
    <col min="1" max="1" width="32.42578125" customWidth="1"/>
  </cols>
  <sheetData>
    <row r="1" spans="1:9" ht="25.5" customHeight="1" thickBot="1" x14ac:dyDescent="0.25">
      <c r="A1" s="242" t="s">
        <v>635</v>
      </c>
      <c r="B1" s="242"/>
      <c r="C1" s="242"/>
      <c r="D1" s="242"/>
      <c r="E1" s="242"/>
      <c r="F1" s="242"/>
      <c r="G1" s="242"/>
      <c r="H1" s="242"/>
      <c r="I1" s="242"/>
    </row>
    <row r="2" spans="1:9" ht="14.25" thickBot="1" x14ac:dyDescent="0.25">
      <c r="A2" s="113" t="s">
        <v>634</v>
      </c>
      <c r="B2" s="114">
        <v>2004</v>
      </c>
      <c r="C2" s="114">
        <v>2005</v>
      </c>
      <c r="D2" s="114">
        <v>2006</v>
      </c>
      <c r="E2" s="114">
        <v>2007</v>
      </c>
      <c r="F2" s="114">
        <v>2008</v>
      </c>
      <c r="G2" s="114">
        <v>2009</v>
      </c>
      <c r="H2" s="114">
        <v>2010</v>
      </c>
      <c r="I2" s="115" t="s">
        <v>265</v>
      </c>
    </row>
    <row r="3" spans="1:9" ht="13.5" thickBot="1" x14ac:dyDescent="0.25">
      <c r="A3" s="91" t="s">
        <v>627</v>
      </c>
      <c r="B3" s="17">
        <v>42.77</v>
      </c>
      <c r="C3" s="17">
        <v>39.39</v>
      </c>
      <c r="D3" s="17">
        <v>35.96</v>
      </c>
      <c r="E3" s="17">
        <v>33.9</v>
      </c>
      <c r="F3" s="17">
        <v>35.99</v>
      </c>
      <c r="G3" s="17">
        <v>29.18</v>
      </c>
      <c r="H3" s="17">
        <v>25.03</v>
      </c>
      <c r="I3" s="16">
        <v>33.630000000000003</v>
      </c>
    </row>
    <row r="4" spans="1:9" ht="13.5" thickBot="1" x14ac:dyDescent="0.25">
      <c r="A4" s="91" t="s">
        <v>628</v>
      </c>
      <c r="B4" s="17">
        <v>29.15</v>
      </c>
      <c r="C4" s="17">
        <v>29.8</v>
      </c>
      <c r="D4" s="17">
        <v>31.72</v>
      </c>
      <c r="E4" s="17">
        <v>32.97</v>
      </c>
      <c r="F4" s="17">
        <v>33.380000000000003</v>
      </c>
      <c r="G4" s="17">
        <v>33.69</v>
      </c>
      <c r="H4" s="17">
        <v>34.869999999999997</v>
      </c>
      <c r="I4" s="16">
        <v>32.590000000000003</v>
      </c>
    </row>
    <row r="5" spans="1:9" ht="13.5" thickBot="1" x14ac:dyDescent="0.25">
      <c r="A5" s="91" t="s">
        <v>629</v>
      </c>
      <c r="B5" s="17">
        <v>24.26</v>
      </c>
      <c r="C5" s="17">
        <v>26.94</v>
      </c>
      <c r="D5" s="17">
        <v>28.48</v>
      </c>
      <c r="E5" s="17">
        <v>28.17</v>
      </c>
      <c r="F5" s="17">
        <v>24.82</v>
      </c>
      <c r="G5" s="17">
        <v>31.56</v>
      </c>
      <c r="H5" s="17">
        <v>33.33</v>
      </c>
      <c r="I5" s="16">
        <v>28.63</v>
      </c>
    </row>
    <row r="6" spans="1:9" ht="13.5" thickBot="1" x14ac:dyDescent="0.25">
      <c r="A6" s="91" t="s">
        <v>620</v>
      </c>
      <c r="B6" s="17">
        <v>1.91</v>
      </c>
      <c r="C6" s="17">
        <v>2.65</v>
      </c>
      <c r="D6" s="17">
        <v>3.23</v>
      </c>
      <c r="E6" s="17">
        <v>3.41</v>
      </c>
      <c r="F6" s="17">
        <v>3.19</v>
      </c>
      <c r="G6" s="17">
        <v>1.99</v>
      </c>
      <c r="H6" s="17">
        <v>3.07</v>
      </c>
      <c r="I6" s="16">
        <v>2.8</v>
      </c>
    </row>
    <row r="7" spans="1:9" ht="13.5" thickBot="1" x14ac:dyDescent="0.25">
      <c r="A7" s="91" t="s">
        <v>630</v>
      </c>
      <c r="B7" s="17">
        <v>1.06</v>
      </c>
      <c r="C7" s="17">
        <v>1.02</v>
      </c>
      <c r="D7" s="17">
        <v>0.61</v>
      </c>
      <c r="E7" s="17">
        <v>1.39</v>
      </c>
      <c r="F7" s="17">
        <v>2.3199999999999998</v>
      </c>
      <c r="G7" s="17">
        <v>2.65</v>
      </c>
      <c r="H7" s="17">
        <v>3.07</v>
      </c>
      <c r="I7" s="16">
        <v>1.9</v>
      </c>
    </row>
    <row r="8" spans="1:9" ht="13.5" thickBot="1" x14ac:dyDescent="0.25">
      <c r="A8" s="91" t="s">
        <v>631</v>
      </c>
      <c r="B8" s="17">
        <v>0.85</v>
      </c>
      <c r="C8" s="17">
        <v>0.2</v>
      </c>
      <c r="D8" s="17">
        <v>0</v>
      </c>
      <c r="E8" s="17">
        <v>0.15</v>
      </c>
      <c r="F8" s="17">
        <v>0.28999999999999998</v>
      </c>
      <c r="G8" s="17">
        <v>0.93</v>
      </c>
      <c r="H8" s="17">
        <v>0.64</v>
      </c>
      <c r="I8" s="16">
        <v>0.46</v>
      </c>
    </row>
    <row r="9" spans="1:9" ht="13.5" thickBot="1" x14ac:dyDescent="0.25">
      <c r="A9" s="99" t="s">
        <v>265</v>
      </c>
      <c r="B9" s="16">
        <v>100</v>
      </c>
      <c r="C9" s="16">
        <v>100</v>
      </c>
      <c r="D9" s="16">
        <v>100</v>
      </c>
      <c r="E9" s="16">
        <v>100</v>
      </c>
      <c r="F9" s="16">
        <v>100</v>
      </c>
      <c r="G9" s="16">
        <v>100</v>
      </c>
      <c r="H9" s="16">
        <v>100</v>
      </c>
      <c r="I9" s="16">
        <v>100</v>
      </c>
    </row>
  </sheetData>
  <mergeCells count="1">
    <mergeCell ref="A1:I1"/>
  </mergeCells>
  <printOptions horizontalCentered="1" verticalCentered="1"/>
  <pageMargins left="0.70866141732283472" right="0.70866141732283472" top="0.74803149606299213" bottom="0.74803149606299213" header="0.31496062992125984" footer="0.31496062992125984"/>
  <pageSetup paperSize="9" scale="83" orientation="portrait" horizontalDpi="4294967294" r:id="rId1"/>
  <headerFooter>
    <oddHeader>&amp;F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workbookViewId="0">
      <selection activeCell="H26" sqref="H26"/>
    </sheetView>
  </sheetViews>
  <sheetFormatPr defaultRowHeight="12.75" x14ac:dyDescent="0.2"/>
  <cols>
    <col min="2" max="2" width="12.28515625" customWidth="1"/>
    <col min="3" max="3" width="12.140625" customWidth="1"/>
    <col min="4" max="5" width="13.28515625" bestFit="1" customWidth="1"/>
  </cols>
  <sheetData>
    <row r="1" spans="1:5" ht="20.25" customHeight="1" thickBot="1" x14ac:dyDescent="0.25">
      <c r="A1" s="197" t="s">
        <v>640</v>
      </c>
      <c r="B1" s="197"/>
      <c r="C1" s="197"/>
      <c r="D1" s="197"/>
      <c r="E1" s="197"/>
    </row>
    <row r="2" spans="1:5" s="174" customFormat="1" ht="13.5" thickBot="1" x14ac:dyDescent="0.25">
      <c r="A2" s="100" t="s">
        <v>0</v>
      </c>
      <c r="B2" s="169" t="s">
        <v>636</v>
      </c>
      <c r="C2" s="169" t="s">
        <v>637</v>
      </c>
      <c r="D2" s="169" t="s">
        <v>638</v>
      </c>
      <c r="E2" s="169" t="s">
        <v>639</v>
      </c>
    </row>
    <row r="3" spans="1:5" ht="13.5" thickBot="1" x14ac:dyDescent="0.25">
      <c r="A3" s="79" t="s">
        <v>1</v>
      </c>
      <c r="B3" s="102">
        <v>77.62</v>
      </c>
      <c r="C3" s="102">
        <v>17.690000000000001</v>
      </c>
      <c r="D3" s="102">
        <v>4.6900000000000004</v>
      </c>
      <c r="E3" s="80">
        <v>277</v>
      </c>
    </row>
    <row r="4" spans="1:5" ht="13.5" thickBot="1" x14ac:dyDescent="0.25">
      <c r="A4" s="79" t="s">
        <v>2</v>
      </c>
      <c r="B4" s="102">
        <v>87.17</v>
      </c>
      <c r="C4" s="102">
        <v>7.29</v>
      </c>
      <c r="D4" s="102">
        <v>5.54</v>
      </c>
      <c r="E4" s="80">
        <v>343</v>
      </c>
    </row>
    <row r="5" spans="1:5" ht="13.5" thickBot="1" x14ac:dyDescent="0.25">
      <c r="A5" s="79" t="s">
        <v>3</v>
      </c>
      <c r="B5" s="102">
        <v>87.74</v>
      </c>
      <c r="C5" s="102">
        <v>5.16</v>
      </c>
      <c r="D5" s="102">
        <v>7.1</v>
      </c>
      <c r="E5" s="80">
        <v>155</v>
      </c>
    </row>
    <row r="6" spans="1:5" ht="13.5" thickBot="1" x14ac:dyDescent="0.25">
      <c r="A6" s="79" t="s">
        <v>4</v>
      </c>
      <c r="B6" s="102">
        <v>58.22</v>
      </c>
      <c r="C6" s="102">
        <v>38.61</v>
      </c>
      <c r="D6" s="102">
        <v>3.17</v>
      </c>
      <c r="E6" s="80">
        <v>505</v>
      </c>
    </row>
    <row r="7" spans="1:5" ht="13.5" thickBot="1" x14ac:dyDescent="0.25">
      <c r="A7" s="79" t="s">
        <v>5</v>
      </c>
      <c r="B7" s="102">
        <v>59.02</v>
      </c>
      <c r="C7" s="102">
        <v>19.670000000000002</v>
      </c>
      <c r="D7" s="102">
        <v>21.31</v>
      </c>
      <c r="E7" s="80">
        <v>61</v>
      </c>
    </row>
    <row r="8" spans="1:5" ht="13.5" thickBot="1" x14ac:dyDescent="0.25">
      <c r="A8" s="79" t="s">
        <v>6</v>
      </c>
      <c r="B8" s="102">
        <v>77.12</v>
      </c>
      <c r="C8" s="102">
        <v>18.3</v>
      </c>
      <c r="D8" s="102">
        <v>4.58</v>
      </c>
      <c r="E8" s="80">
        <v>153</v>
      </c>
    </row>
    <row r="9" spans="1:5" ht="13.5" thickBot="1" x14ac:dyDescent="0.25">
      <c r="A9" s="79" t="s">
        <v>7</v>
      </c>
      <c r="B9" s="102">
        <v>76.849999999999994</v>
      </c>
      <c r="C9" s="102">
        <v>19.88</v>
      </c>
      <c r="D9" s="102">
        <v>3.26</v>
      </c>
      <c r="E9" s="86">
        <v>1011</v>
      </c>
    </row>
    <row r="10" spans="1:5" ht="13.5" thickBot="1" x14ac:dyDescent="0.25">
      <c r="A10" s="79" t="s">
        <v>8</v>
      </c>
      <c r="B10" s="102">
        <v>72.98</v>
      </c>
      <c r="C10" s="102">
        <v>21.87</v>
      </c>
      <c r="D10" s="102">
        <v>5.15</v>
      </c>
      <c r="E10" s="80">
        <v>718</v>
      </c>
    </row>
    <row r="11" spans="1:5" ht="13.5" thickBot="1" x14ac:dyDescent="0.25">
      <c r="A11" s="79" t="s">
        <v>9</v>
      </c>
      <c r="B11" s="102">
        <v>69.680000000000007</v>
      </c>
      <c r="C11" s="102">
        <v>26.33</v>
      </c>
      <c r="D11" s="102">
        <v>3.99</v>
      </c>
      <c r="E11" s="80">
        <v>376</v>
      </c>
    </row>
    <row r="12" spans="1:5" ht="13.5" thickBot="1" x14ac:dyDescent="0.25">
      <c r="A12" s="79" t="s">
        <v>10</v>
      </c>
      <c r="B12" s="102">
        <v>77.05</v>
      </c>
      <c r="C12" s="102">
        <v>19.670000000000002</v>
      </c>
      <c r="D12" s="102">
        <v>3.28</v>
      </c>
      <c r="E12" s="80">
        <v>183</v>
      </c>
    </row>
    <row r="13" spans="1:5" ht="13.5" thickBot="1" x14ac:dyDescent="0.25">
      <c r="A13" s="79" t="s">
        <v>11</v>
      </c>
      <c r="B13" s="102">
        <v>80.56</v>
      </c>
      <c r="C13" s="102">
        <v>18.52</v>
      </c>
      <c r="D13" s="102">
        <v>0.93</v>
      </c>
      <c r="E13" s="80">
        <v>108</v>
      </c>
    </row>
    <row r="14" spans="1:5" ht="13.5" thickBot="1" x14ac:dyDescent="0.25">
      <c r="A14" s="79" t="s">
        <v>12</v>
      </c>
      <c r="B14" s="102">
        <v>80</v>
      </c>
      <c r="C14" s="102">
        <v>16.25</v>
      </c>
      <c r="D14" s="102">
        <v>3.75</v>
      </c>
      <c r="E14" s="80">
        <v>160</v>
      </c>
    </row>
    <row r="15" spans="1:5" ht="13.5" thickBot="1" x14ac:dyDescent="0.25">
      <c r="A15" s="79" t="s">
        <v>13</v>
      </c>
      <c r="B15" s="102">
        <v>59.04</v>
      </c>
      <c r="C15" s="102">
        <v>30.12</v>
      </c>
      <c r="D15" s="102">
        <v>10.84</v>
      </c>
      <c r="E15" s="80">
        <v>83</v>
      </c>
    </row>
    <row r="16" spans="1:5" ht="13.5" thickBot="1" x14ac:dyDescent="0.25">
      <c r="A16" s="79" t="s">
        <v>14</v>
      </c>
      <c r="B16" s="102">
        <v>78.569999999999993</v>
      </c>
      <c r="C16" s="102">
        <v>19.05</v>
      </c>
      <c r="D16" s="102">
        <v>2.38</v>
      </c>
      <c r="E16" s="80">
        <v>42</v>
      </c>
    </row>
    <row r="17" spans="1:8" ht="13.5" thickBot="1" x14ac:dyDescent="0.25">
      <c r="A17" s="79" t="s">
        <v>568</v>
      </c>
      <c r="B17" s="102">
        <v>60.53</v>
      </c>
      <c r="C17" s="102">
        <v>34.869999999999997</v>
      </c>
      <c r="D17" s="102">
        <v>4.6100000000000003</v>
      </c>
      <c r="E17" s="80">
        <v>152</v>
      </c>
    </row>
    <row r="18" spans="1:8" ht="13.5" thickBot="1" x14ac:dyDescent="0.25">
      <c r="A18" s="79" t="s">
        <v>265</v>
      </c>
      <c r="B18" s="103">
        <v>73.75</v>
      </c>
      <c r="C18" s="103">
        <v>21.77</v>
      </c>
      <c r="D18" s="103">
        <v>4.4800000000000004</v>
      </c>
      <c r="E18" s="82">
        <v>4327</v>
      </c>
    </row>
    <row r="20" spans="1:8" ht="39.75" customHeight="1" x14ac:dyDescent="0.2">
      <c r="A20" s="221" t="s">
        <v>569</v>
      </c>
      <c r="B20" s="221"/>
      <c r="C20" s="221"/>
      <c r="D20" s="221"/>
      <c r="E20" s="221"/>
      <c r="F20" s="104"/>
      <c r="G20" s="104"/>
      <c r="H20" s="104"/>
    </row>
  </sheetData>
  <mergeCells count="2">
    <mergeCell ref="A1:E1"/>
    <mergeCell ref="A20:E20"/>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E17" sqref="E17"/>
    </sheetView>
  </sheetViews>
  <sheetFormatPr defaultRowHeight="12.75" x14ac:dyDescent="0.2"/>
  <cols>
    <col min="1" max="1" width="13.85546875" bestFit="1" customWidth="1"/>
    <col min="2" max="2" width="9.42578125" bestFit="1" customWidth="1"/>
    <col min="3" max="3" width="9.28515625" bestFit="1" customWidth="1"/>
    <col min="4" max="5" width="13.28515625" bestFit="1" customWidth="1"/>
  </cols>
  <sheetData>
    <row r="1" spans="1:5" ht="18" customHeight="1" thickBot="1" x14ac:dyDescent="0.25">
      <c r="A1" s="197" t="s">
        <v>641</v>
      </c>
      <c r="B1" s="197"/>
      <c r="C1" s="197"/>
      <c r="D1" s="197"/>
      <c r="E1" s="197"/>
    </row>
    <row r="2" spans="1:5" s="174" customFormat="1" ht="13.5" thickBot="1" x14ac:dyDescent="0.25">
      <c r="A2" s="100" t="s">
        <v>460</v>
      </c>
      <c r="B2" s="169" t="s">
        <v>636</v>
      </c>
      <c r="C2" s="169" t="s">
        <v>637</v>
      </c>
      <c r="D2" s="169" t="s">
        <v>638</v>
      </c>
      <c r="E2" s="169" t="s">
        <v>639</v>
      </c>
    </row>
    <row r="3" spans="1:5" ht="13.5" thickBot="1" x14ac:dyDescent="0.25">
      <c r="A3" s="111" t="s">
        <v>121</v>
      </c>
      <c r="B3" s="102">
        <v>72.88</v>
      </c>
      <c r="C3" s="102">
        <v>21.62</v>
      </c>
      <c r="D3" s="102">
        <v>5.5</v>
      </c>
      <c r="E3" s="86">
        <v>1619</v>
      </c>
    </row>
    <row r="4" spans="1:5" ht="13.5" thickBot="1" x14ac:dyDescent="0.25">
      <c r="A4" s="111" t="s">
        <v>131</v>
      </c>
      <c r="B4" s="102">
        <v>75.08</v>
      </c>
      <c r="C4" s="102">
        <v>21.09</v>
      </c>
      <c r="D4" s="102">
        <v>3.83</v>
      </c>
      <c r="E4" s="86">
        <v>2556</v>
      </c>
    </row>
    <row r="5" spans="1:5" ht="13.5" thickBot="1" x14ac:dyDescent="0.25">
      <c r="A5" s="111" t="s">
        <v>576</v>
      </c>
      <c r="B5" s="102">
        <v>60.53</v>
      </c>
      <c r="C5" s="102">
        <v>34.869999999999997</v>
      </c>
      <c r="D5" s="102">
        <v>4.6100000000000003</v>
      </c>
      <c r="E5" s="80">
        <v>152</v>
      </c>
    </row>
    <row r="6" spans="1:5" ht="13.5" thickBot="1" x14ac:dyDescent="0.25">
      <c r="A6" s="79" t="s">
        <v>265</v>
      </c>
      <c r="B6" s="103">
        <v>73.75</v>
      </c>
      <c r="C6" s="103">
        <v>21.77</v>
      </c>
      <c r="D6" s="103">
        <v>4.4800000000000004</v>
      </c>
      <c r="E6" s="82">
        <v>4327</v>
      </c>
    </row>
    <row r="8" spans="1:5" ht="31.5" customHeight="1" x14ac:dyDescent="0.2">
      <c r="A8" s="221" t="s">
        <v>569</v>
      </c>
      <c r="B8" s="221"/>
      <c r="C8" s="221"/>
      <c r="D8" s="221"/>
      <c r="E8" s="221"/>
    </row>
  </sheetData>
  <mergeCells count="2">
    <mergeCell ref="A1:E1"/>
    <mergeCell ref="A8:E8"/>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H21" sqref="H21"/>
    </sheetView>
  </sheetViews>
  <sheetFormatPr defaultRowHeight="12.75" x14ac:dyDescent="0.2"/>
  <cols>
    <col min="1" max="1" width="18.7109375" bestFit="1" customWidth="1"/>
    <col min="2" max="2" width="17.5703125" bestFit="1" customWidth="1"/>
    <col min="4" max="4" width="9.28515625" bestFit="1" customWidth="1"/>
    <col min="5" max="6" width="13.28515625" bestFit="1" customWidth="1"/>
  </cols>
  <sheetData>
    <row r="1" spans="1:6" ht="19.5" customHeight="1" thickBot="1" x14ac:dyDescent="0.25">
      <c r="A1" s="242" t="s">
        <v>644</v>
      </c>
      <c r="B1" s="242"/>
      <c r="C1" s="242"/>
      <c r="D1" s="242"/>
      <c r="E1" s="242"/>
      <c r="F1" s="242"/>
    </row>
    <row r="2" spans="1:6" s="174" customFormat="1" ht="13.5" thickBot="1" x14ac:dyDescent="0.25">
      <c r="A2" s="100" t="s">
        <v>460</v>
      </c>
      <c r="B2" s="169" t="s">
        <v>626</v>
      </c>
      <c r="C2" s="169" t="s">
        <v>636</v>
      </c>
      <c r="D2" s="169" t="s">
        <v>637</v>
      </c>
      <c r="E2" s="169" t="s">
        <v>638</v>
      </c>
      <c r="F2" s="169" t="s">
        <v>639</v>
      </c>
    </row>
    <row r="3" spans="1:6" ht="13.5" thickBot="1" x14ac:dyDescent="0.25">
      <c r="A3" s="243" t="s">
        <v>16</v>
      </c>
      <c r="B3" s="119" t="s">
        <v>629</v>
      </c>
      <c r="C3" s="102">
        <v>58.07</v>
      </c>
      <c r="D3" s="102">
        <v>36.69</v>
      </c>
      <c r="E3" s="102">
        <v>5.24</v>
      </c>
      <c r="F3" s="81">
        <v>477</v>
      </c>
    </row>
    <row r="4" spans="1:6" ht="13.5" thickBot="1" x14ac:dyDescent="0.25">
      <c r="A4" s="244"/>
      <c r="B4" s="119" t="s">
        <v>642</v>
      </c>
      <c r="C4" s="102">
        <v>55.77</v>
      </c>
      <c r="D4" s="102">
        <v>21.15</v>
      </c>
      <c r="E4" s="102">
        <v>23.08</v>
      </c>
      <c r="F4" s="81">
        <v>52</v>
      </c>
    </row>
    <row r="5" spans="1:6" ht="13.5" thickBot="1" x14ac:dyDescent="0.25">
      <c r="A5" s="244"/>
      <c r="B5" s="119" t="s">
        <v>643</v>
      </c>
      <c r="C5" s="102">
        <v>71.48</v>
      </c>
      <c r="D5" s="102">
        <v>20.9</v>
      </c>
      <c r="E5" s="102">
        <v>7.62</v>
      </c>
      <c r="F5" s="81">
        <v>512</v>
      </c>
    </row>
    <row r="6" spans="1:6" ht="13.5" thickBot="1" x14ac:dyDescent="0.25">
      <c r="A6" s="244"/>
      <c r="B6" s="119" t="s">
        <v>620</v>
      </c>
      <c r="C6" s="102">
        <v>74.290000000000006</v>
      </c>
      <c r="D6" s="102">
        <v>22.86</v>
      </c>
      <c r="E6" s="102">
        <v>2.86</v>
      </c>
      <c r="F6" s="81">
        <v>35</v>
      </c>
    </row>
    <row r="7" spans="1:6" ht="13.5" thickBot="1" x14ac:dyDescent="0.25">
      <c r="A7" s="244"/>
      <c r="B7" s="119" t="s">
        <v>615</v>
      </c>
      <c r="C7" s="102">
        <v>89.31</v>
      </c>
      <c r="D7" s="102">
        <v>8.44</v>
      </c>
      <c r="E7" s="102">
        <v>2.25</v>
      </c>
      <c r="F7" s="81">
        <v>533</v>
      </c>
    </row>
    <row r="8" spans="1:6" ht="13.5" thickBot="1" x14ac:dyDescent="0.25">
      <c r="A8" s="245"/>
      <c r="B8" s="119" t="s">
        <v>631</v>
      </c>
      <c r="C8" s="102">
        <v>60</v>
      </c>
      <c r="D8" s="102">
        <v>40</v>
      </c>
      <c r="E8" s="102">
        <v>0</v>
      </c>
      <c r="F8" s="81">
        <v>10</v>
      </c>
    </row>
    <row r="9" spans="1:6" ht="13.5" thickBot="1" x14ac:dyDescent="0.25">
      <c r="A9" s="243" t="s">
        <v>17</v>
      </c>
      <c r="B9" s="119" t="s">
        <v>629</v>
      </c>
      <c r="C9" s="102">
        <v>52.63</v>
      </c>
      <c r="D9" s="102">
        <v>41.39</v>
      </c>
      <c r="E9" s="102">
        <v>5.97</v>
      </c>
      <c r="F9" s="81">
        <v>703</v>
      </c>
    </row>
    <row r="10" spans="1:6" ht="13.5" thickBot="1" x14ac:dyDescent="0.25">
      <c r="A10" s="244"/>
      <c r="B10" s="119" t="s">
        <v>642</v>
      </c>
      <c r="C10" s="102">
        <v>40</v>
      </c>
      <c r="D10" s="102">
        <v>52</v>
      </c>
      <c r="E10" s="102">
        <v>8</v>
      </c>
      <c r="F10" s="81">
        <v>25</v>
      </c>
    </row>
    <row r="11" spans="1:6" ht="13.5" thickBot="1" x14ac:dyDescent="0.25">
      <c r="A11" s="244"/>
      <c r="B11" s="119" t="s">
        <v>643</v>
      </c>
      <c r="C11" s="102">
        <v>73.72</v>
      </c>
      <c r="D11" s="102">
        <v>22.14</v>
      </c>
      <c r="E11" s="102">
        <v>4.1399999999999997</v>
      </c>
      <c r="F11" s="81">
        <v>822</v>
      </c>
    </row>
    <row r="12" spans="1:6" ht="13.5" thickBot="1" x14ac:dyDescent="0.25">
      <c r="A12" s="244"/>
      <c r="B12" s="119" t="s">
        <v>620</v>
      </c>
      <c r="C12" s="102">
        <v>86.9</v>
      </c>
      <c r="D12" s="102">
        <v>9.52</v>
      </c>
      <c r="E12" s="102">
        <v>3.57</v>
      </c>
      <c r="F12" s="81">
        <v>84</v>
      </c>
    </row>
    <row r="13" spans="1:6" ht="13.5" thickBot="1" x14ac:dyDescent="0.25">
      <c r="A13" s="244"/>
      <c r="B13" s="119" t="s">
        <v>615</v>
      </c>
      <c r="C13" s="102">
        <v>93.33</v>
      </c>
      <c r="D13" s="102">
        <v>4.8099999999999996</v>
      </c>
      <c r="E13" s="102">
        <v>1.86</v>
      </c>
      <c r="F13" s="81">
        <v>914</v>
      </c>
    </row>
    <row r="14" spans="1:6" ht="13.5" thickBot="1" x14ac:dyDescent="0.25">
      <c r="A14" s="245"/>
      <c r="B14" s="119" t="s">
        <v>631</v>
      </c>
      <c r="C14" s="102">
        <v>87.5</v>
      </c>
      <c r="D14" s="102">
        <v>12.5</v>
      </c>
      <c r="E14" s="102">
        <v>0</v>
      </c>
      <c r="F14" s="81">
        <v>8</v>
      </c>
    </row>
    <row r="15" spans="1:6" ht="13.5" thickBot="1" x14ac:dyDescent="0.25">
      <c r="A15" s="243" t="s">
        <v>568</v>
      </c>
      <c r="B15" s="119" t="s">
        <v>629</v>
      </c>
      <c r="C15" s="102">
        <v>44.07</v>
      </c>
      <c r="D15" s="102">
        <v>50.85</v>
      </c>
      <c r="E15" s="102">
        <v>5.08</v>
      </c>
      <c r="F15" s="81">
        <v>59</v>
      </c>
    </row>
    <row r="16" spans="1:6" ht="13.5" thickBot="1" x14ac:dyDescent="0.25">
      <c r="A16" s="244"/>
      <c r="B16" s="119" t="s">
        <v>642</v>
      </c>
      <c r="C16" s="102">
        <v>20</v>
      </c>
      <c r="D16" s="102">
        <v>80</v>
      </c>
      <c r="E16" s="102">
        <v>0</v>
      </c>
      <c r="F16" s="81">
        <v>5</v>
      </c>
    </row>
    <row r="17" spans="1:6" ht="13.5" thickBot="1" x14ac:dyDescent="0.25">
      <c r="A17" s="244"/>
      <c r="B17" s="119" t="s">
        <v>643</v>
      </c>
      <c r="C17" s="102">
        <v>72.37</v>
      </c>
      <c r="D17" s="102">
        <v>23.68</v>
      </c>
      <c r="E17" s="102">
        <v>3.95</v>
      </c>
      <c r="F17" s="81">
        <v>76</v>
      </c>
    </row>
    <row r="18" spans="1:6" ht="13.5" thickBot="1" x14ac:dyDescent="0.25">
      <c r="A18" s="244"/>
      <c r="B18" s="119" t="s">
        <v>620</v>
      </c>
      <c r="C18" s="102">
        <v>50</v>
      </c>
      <c r="D18" s="102">
        <v>0</v>
      </c>
      <c r="E18" s="102">
        <v>50</v>
      </c>
      <c r="F18" s="81">
        <v>2</v>
      </c>
    </row>
    <row r="19" spans="1:6" ht="13.5" thickBot="1" x14ac:dyDescent="0.25">
      <c r="A19" s="244"/>
      <c r="B19" s="119" t="s">
        <v>615</v>
      </c>
      <c r="C19" s="102">
        <v>87.5</v>
      </c>
      <c r="D19" s="102">
        <v>12.5</v>
      </c>
      <c r="E19" s="102">
        <v>0</v>
      </c>
      <c r="F19" s="81">
        <v>8</v>
      </c>
    </row>
    <row r="20" spans="1:6" ht="13.5" thickBot="1" x14ac:dyDescent="0.25">
      <c r="A20" s="245"/>
      <c r="B20" s="119" t="s">
        <v>631</v>
      </c>
      <c r="C20" s="102">
        <v>100</v>
      </c>
      <c r="D20" s="102">
        <v>0</v>
      </c>
      <c r="E20" s="102">
        <v>0</v>
      </c>
      <c r="F20" s="81">
        <v>2</v>
      </c>
    </row>
    <row r="21" spans="1:6" ht="13.5" thickBot="1" x14ac:dyDescent="0.25">
      <c r="A21" s="246" t="s">
        <v>265</v>
      </c>
      <c r="B21" s="247"/>
      <c r="C21" s="103">
        <v>73.75</v>
      </c>
      <c r="D21" s="103">
        <v>21.77</v>
      </c>
      <c r="E21" s="103">
        <v>4.4800000000000004</v>
      </c>
      <c r="F21" s="82">
        <v>4327</v>
      </c>
    </row>
    <row r="23" spans="1:6" ht="24" customHeight="1" x14ac:dyDescent="0.2">
      <c r="A23" s="221" t="s">
        <v>569</v>
      </c>
      <c r="B23" s="221"/>
      <c r="C23" s="221"/>
      <c r="D23" s="221"/>
      <c r="E23" s="221"/>
      <c r="F23" s="221"/>
    </row>
  </sheetData>
  <mergeCells count="6">
    <mergeCell ref="A1:F1"/>
    <mergeCell ref="A23:F23"/>
    <mergeCell ref="A3:A8"/>
    <mergeCell ref="A9:A14"/>
    <mergeCell ref="A15:A20"/>
    <mergeCell ref="A21:B21"/>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activeCell="C24" sqref="C24"/>
    </sheetView>
  </sheetViews>
  <sheetFormatPr defaultRowHeight="12.75" x14ac:dyDescent="0.2"/>
  <cols>
    <col min="1" max="1" width="19" customWidth="1"/>
    <col min="2" max="2" width="12.42578125" customWidth="1"/>
    <col min="3" max="3" width="15.140625" customWidth="1"/>
    <col min="4" max="4" width="37" customWidth="1"/>
    <col min="5" max="5" width="13" customWidth="1"/>
  </cols>
  <sheetData>
    <row r="1" spans="1:5" ht="22.5" customHeight="1" thickBot="1" x14ac:dyDescent="0.25">
      <c r="A1" s="188" t="s">
        <v>506</v>
      </c>
      <c r="B1" s="188"/>
      <c r="C1" s="188"/>
      <c r="D1" s="188"/>
      <c r="E1" s="188"/>
    </row>
    <row r="2" spans="1:5" s="174" customFormat="1" ht="13.5" thickBot="1" x14ac:dyDescent="0.25">
      <c r="A2" s="173" t="s">
        <v>460</v>
      </c>
      <c r="B2" s="168" t="s">
        <v>461</v>
      </c>
      <c r="C2" s="168" t="s">
        <v>462</v>
      </c>
      <c r="D2" s="168" t="s">
        <v>463</v>
      </c>
      <c r="E2" s="167" t="s">
        <v>464</v>
      </c>
    </row>
    <row r="3" spans="1:5" ht="13.5" thickBot="1" x14ac:dyDescent="0.25">
      <c r="A3" s="60"/>
      <c r="B3" s="61" t="s">
        <v>465</v>
      </c>
      <c r="C3" s="61" t="s">
        <v>466</v>
      </c>
      <c r="D3" s="61" t="s">
        <v>467</v>
      </c>
      <c r="E3" s="61" t="s">
        <v>468</v>
      </c>
    </row>
    <row r="4" spans="1:5" ht="13.5" thickBot="1" x14ac:dyDescent="0.25">
      <c r="A4" s="185" t="s">
        <v>121</v>
      </c>
      <c r="B4" s="62" t="s">
        <v>469</v>
      </c>
      <c r="C4" s="62" t="s">
        <v>470</v>
      </c>
      <c r="D4" s="62" t="s">
        <v>471</v>
      </c>
      <c r="E4" s="62" t="s">
        <v>472</v>
      </c>
    </row>
    <row r="5" spans="1:5" ht="13.5" thickBot="1" x14ac:dyDescent="0.25">
      <c r="A5" s="186"/>
      <c r="B5" s="63" t="s">
        <v>473</v>
      </c>
      <c r="C5" s="63" t="s">
        <v>474</v>
      </c>
      <c r="D5" s="63" t="s">
        <v>475</v>
      </c>
      <c r="E5" s="63" t="s">
        <v>476</v>
      </c>
    </row>
    <row r="6" spans="1:5" ht="13.5" thickBot="1" x14ac:dyDescent="0.25">
      <c r="A6" s="186"/>
      <c r="B6" s="63" t="s">
        <v>477</v>
      </c>
      <c r="C6" s="63" t="s">
        <v>478</v>
      </c>
      <c r="D6" s="63" t="s">
        <v>479</v>
      </c>
      <c r="E6" s="63" t="s">
        <v>476</v>
      </c>
    </row>
    <row r="7" spans="1:5" ht="13.5" thickBot="1" x14ac:dyDescent="0.25">
      <c r="A7" s="186"/>
      <c r="B7" s="63" t="s">
        <v>480</v>
      </c>
      <c r="C7" s="63" t="s">
        <v>481</v>
      </c>
      <c r="D7" s="63" t="s">
        <v>482</v>
      </c>
      <c r="E7" s="63" t="s">
        <v>476</v>
      </c>
    </row>
    <row r="8" spans="1:5" ht="13.5" thickBot="1" x14ac:dyDescent="0.25">
      <c r="A8" s="186"/>
      <c r="B8" s="63" t="s">
        <v>483</v>
      </c>
      <c r="C8" s="63" t="s">
        <v>484</v>
      </c>
      <c r="D8" s="63" t="s">
        <v>485</v>
      </c>
      <c r="E8" s="63" t="s">
        <v>476</v>
      </c>
    </row>
    <row r="9" spans="1:5" ht="13.5" thickBot="1" x14ac:dyDescent="0.25">
      <c r="A9" s="187"/>
      <c r="B9" s="63" t="s">
        <v>486</v>
      </c>
      <c r="C9" s="63" t="s">
        <v>487</v>
      </c>
      <c r="D9" s="63" t="s">
        <v>467</v>
      </c>
      <c r="E9" s="63" t="s">
        <v>476</v>
      </c>
    </row>
    <row r="10" spans="1:5" ht="13.5" thickBot="1" x14ac:dyDescent="0.25">
      <c r="A10" s="185" t="s">
        <v>507</v>
      </c>
      <c r="B10" s="62" t="s">
        <v>488</v>
      </c>
      <c r="C10" s="62" t="s">
        <v>489</v>
      </c>
      <c r="D10" s="62" t="s">
        <v>490</v>
      </c>
      <c r="E10" s="62" t="s">
        <v>472</v>
      </c>
    </row>
    <row r="11" spans="1:5" ht="13.5" thickBot="1" x14ac:dyDescent="0.25">
      <c r="A11" s="186"/>
      <c r="B11" s="63" t="s">
        <v>491</v>
      </c>
      <c r="C11" s="63" t="s">
        <v>492</v>
      </c>
      <c r="D11" s="63" t="s">
        <v>493</v>
      </c>
      <c r="E11" s="63" t="s">
        <v>476</v>
      </c>
    </row>
    <row r="12" spans="1:5" ht="13.5" thickBot="1" x14ac:dyDescent="0.25">
      <c r="A12" s="186"/>
      <c r="B12" s="63" t="s">
        <v>494</v>
      </c>
      <c r="C12" s="63" t="s">
        <v>495</v>
      </c>
      <c r="D12" s="63" t="s">
        <v>496</v>
      </c>
      <c r="E12" s="63" t="s">
        <v>476</v>
      </c>
    </row>
    <row r="13" spans="1:5" ht="13.5" thickBot="1" x14ac:dyDescent="0.25">
      <c r="A13" s="186"/>
      <c r="B13" s="63" t="s">
        <v>497</v>
      </c>
      <c r="C13" s="63" t="s">
        <v>498</v>
      </c>
      <c r="D13" s="63" t="s">
        <v>499</v>
      </c>
      <c r="E13" s="63" t="s">
        <v>476</v>
      </c>
    </row>
    <row r="14" spans="1:5" ht="13.5" thickBot="1" x14ac:dyDescent="0.25">
      <c r="A14" s="186"/>
      <c r="B14" s="63" t="s">
        <v>500</v>
      </c>
      <c r="C14" s="63" t="s">
        <v>501</v>
      </c>
      <c r="D14" s="63" t="s">
        <v>502</v>
      </c>
      <c r="E14" s="63" t="s">
        <v>476</v>
      </c>
    </row>
    <row r="15" spans="1:5" ht="13.5" thickBot="1" x14ac:dyDescent="0.25">
      <c r="A15" s="187"/>
      <c r="B15" s="63" t="s">
        <v>503</v>
      </c>
      <c r="C15" s="63" t="s">
        <v>504</v>
      </c>
      <c r="D15" s="63" t="s">
        <v>505</v>
      </c>
      <c r="E15" s="63" t="s">
        <v>476</v>
      </c>
    </row>
  </sheetData>
  <mergeCells count="3">
    <mergeCell ref="A4:A9"/>
    <mergeCell ref="A1:E1"/>
    <mergeCell ref="A10:A15"/>
  </mergeCells>
  <printOptions horizontalCentered="1" verticalCentered="1"/>
  <pageMargins left="0.70866141732283472" right="0.70866141732283472" top="0.74803149606299213" bottom="0.74803149606299213" header="0.31496062992125984" footer="0.31496062992125984"/>
  <pageSetup paperSize="9" scale="91" orientation="portrait" horizontalDpi="4294967294" r:id="rId1"/>
  <headerFooter>
    <oddHeade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workbookViewId="0">
      <selection activeCell="K30" sqref="K30"/>
    </sheetView>
  </sheetViews>
  <sheetFormatPr defaultRowHeight="12.75" x14ac:dyDescent="0.2"/>
  <cols>
    <col min="1" max="1" width="23" bestFit="1" customWidth="1"/>
    <col min="5" max="5" width="11.85546875" customWidth="1"/>
  </cols>
  <sheetData>
    <row r="1" spans="1:9" ht="29.25" customHeight="1" x14ac:dyDescent="0.2">
      <c r="A1" s="248" t="s">
        <v>655</v>
      </c>
      <c r="B1" s="248"/>
      <c r="C1" s="248"/>
      <c r="D1" s="248"/>
      <c r="E1" s="248"/>
      <c r="F1" s="248"/>
      <c r="G1" s="248"/>
      <c r="H1" s="248"/>
      <c r="I1" s="248"/>
    </row>
    <row r="2" spans="1:9" x14ac:dyDescent="0.2">
      <c r="A2" s="249" t="s">
        <v>658</v>
      </c>
      <c r="B2" s="249" t="s">
        <v>656</v>
      </c>
      <c r="C2" s="251" t="s">
        <v>645</v>
      </c>
      <c r="D2" s="251" t="s">
        <v>646</v>
      </c>
      <c r="E2" s="251" t="s">
        <v>647</v>
      </c>
      <c r="F2" s="251"/>
      <c r="G2" s="251"/>
      <c r="H2" s="251"/>
      <c r="I2" s="251" t="s">
        <v>648</v>
      </c>
    </row>
    <row r="3" spans="1:9" ht="38.25" x14ac:dyDescent="0.2">
      <c r="A3" s="250"/>
      <c r="B3" s="250"/>
      <c r="C3" s="251"/>
      <c r="D3" s="251"/>
      <c r="E3" s="124" t="s">
        <v>649</v>
      </c>
      <c r="F3" s="124" t="s">
        <v>650</v>
      </c>
      <c r="G3" s="124" t="s">
        <v>651</v>
      </c>
      <c r="H3" s="124" t="s">
        <v>652</v>
      </c>
      <c r="I3" s="251"/>
    </row>
    <row r="4" spans="1:9" x14ac:dyDescent="0.2">
      <c r="A4" s="58" t="s">
        <v>653</v>
      </c>
      <c r="B4" s="125">
        <v>9138</v>
      </c>
      <c r="C4" s="125">
        <v>6858</v>
      </c>
      <c r="D4" s="126">
        <v>257</v>
      </c>
      <c r="E4" s="126">
        <v>728</v>
      </c>
      <c r="F4" s="126">
        <v>164</v>
      </c>
      <c r="G4" s="125">
        <v>1122</v>
      </c>
      <c r="H4" s="126">
        <v>9</v>
      </c>
      <c r="I4" s="125">
        <v>2023</v>
      </c>
    </row>
    <row r="5" spans="1:9" x14ac:dyDescent="0.2">
      <c r="A5" s="58" t="s">
        <v>654</v>
      </c>
      <c r="B5" s="125">
        <v>2811</v>
      </c>
      <c r="C5" s="125">
        <v>1654</v>
      </c>
      <c r="D5" s="126">
        <v>317</v>
      </c>
      <c r="E5" s="126">
        <v>401</v>
      </c>
      <c r="F5" s="126">
        <v>52</v>
      </c>
      <c r="G5" s="126">
        <v>316</v>
      </c>
      <c r="H5" s="126">
        <v>71</v>
      </c>
      <c r="I5" s="126">
        <v>840</v>
      </c>
    </row>
    <row r="6" spans="1:9" x14ac:dyDescent="0.2">
      <c r="A6" s="25" t="s">
        <v>265</v>
      </c>
      <c r="B6" s="26">
        <v>11949</v>
      </c>
      <c r="C6" s="26">
        <v>8512</v>
      </c>
      <c r="D6" s="127">
        <v>574</v>
      </c>
      <c r="E6" s="26">
        <v>1129</v>
      </c>
      <c r="F6" s="27">
        <v>216</v>
      </c>
      <c r="G6" s="26">
        <v>1438</v>
      </c>
      <c r="H6" s="27">
        <v>80</v>
      </c>
      <c r="I6" s="128">
        <v>2863</v>
      </c>
    </row>
    <row r="7" spans="1:9" x14ac:dyDescent="0.2">
      <c r="A7" s="120"/>
      <c r="B7" s="121"/>
      <c r="C7" s="121"/>
      <c r="D7" s="122"/>
      <c r="E7" s="121"/>
      <c r="F7" s="120"/>
      <c r="G7" s="121"/>
      <c r="H7" s="120"/>
      <c r="I7" s="123"/>
    </row>
    <row r="8" spans="1:9" ht="25.5" customHeight="1" x14ac:dyDescent="0.2">
      <c r="A8" s="248" t="s">
        <v>657</v>
      </c>
      <c r="B8" s="248"/>
      <c r="C8" s="248"/>
      <c r="D8" s="248"/>
      <c r="E8" s="248"/>
      <c r="F8" s="248"/>
      <c r="G8" s="248"/>
      <c r="H8" s="248"/>
      <c r="I8" s="248"/>
    </row>
    <row r="9" spans="1:9" x14ac:dyDescent="0.2">
      <c r="A9" s="251" t="s">
        <v>658</v>
      </c>
      <c r="B9" s="251" t="s">
        <v>656</v>
      </c>
      <c r="C9" s="251" t="s">
        <v>645</v>
      </c>
      <c r="D9" s="251" t="s">
        <v>646</v>
      </c>
      <c r="E9" s="251" t="s">
        <v>647</v>
      </c>
      <c r="F9" s="251"/>
      <c r="G9" s="251"/>
      <c r="H9" s="251"/>
      <c r="I9" s="251" t="s">
        <v>648</v>
      </c>
    </row>
    <row r="10" spans="1:9" ht="38.25" x14ac:dyDescent="0.2">
      <c r="A10" s="251"/>
      <c r="B10" s="251"/>
      <c r="C10" s="251"/>
      <c r="D10" s="251"/>
      <c r="E10" s="124" t="s">
        <v>649</v>
      </c>
      <c r="F10" s="124" t="s">
        <v>650</v>
      </c>
      <c r="G10" s="124" t="s">
        <v>651</v>
      </c>
      <c r="H10" s="124" t="s">
        <v>652</v>
      </c>
      <c r="I10" s="251"/>
    </row>
    <row r="11" spans="1:9" x14ac:dyDescent="0.2">
      <c r="A11" s="58" t="s">
        <v>653</v>
      </c>
      <c r="B11" s="129">
        <v>76.48</v>
      </c>
      <c r="C11" s="129">
        <v>57.39</v>
      </c>
      <c r="D11" s="129">
        <v>2.15</v>
      </c>
      <c r="E11" s="129">
        <v>6.09</v>
      </c>
      <c r="F11" s="129">
        <v>1.37</v>
      </c>
      <c r="G11" s="129">
        <v>9.39</v>
      </c>
      <c r="H11" s="129">
        <v>0.08</v>
      </c>
      <c r="I11" s="129">
        <v>16.93</v>
      </c>
    </row>
    <row r="12" spans="1:9" x14ac:dyDescent="0.2">
      <c r="A12" s="58" t="s">
        <v>654</v>
      </c>
      <c r="B12" s="129">
        <v>23.52</v>
      </c>
      <c r="C12" s="129">
        <v>13.84</v>
      </c>
      <c r="D12" s="129">
        <v>2.65</v>
      </c>
      <c r="E12" s="129">
        <v>3.36</v>
      </c>
      <c r="F12" s="129">
        <v>0.44</v>
      </c>
      <c r="G12" s="129">
        <v>2.64</v>
      </c>
      <c r="H12" s="129">
        <v>0.59</v>
      </c>
      <c r="I12" s="129">
        <v>7.03</v>
      </c>
    </row>
    <row r="13" spans="1:9" x14ac:dyDescent="0.2">
      <c r="A13" s="25" t="s">
        <v>265</v>
      </c>
      <c r="B13" s="130">
        <v>100</v>
      </c>
      <c r="C13" s="130">
        <v>71.239999999999995</v>
      </c>
      <c r="D13" s="130">
        <v>4.8</v>
      </c>
      <c r="E13" s="130">
        <v>9.4499999999999993</v>
      </c>
      <c r="F13" s="130">
        <v>1.81</v>
      </c>
      <c r="G13" s="130">
        <v>12.03</v>
      </c>
      <c r="H13" s="130">
        <v>0.67</v>
      </c>
      <c r="I13" s="130">
        <v>23.96</v>
      </c>
    </row>
    <row r="14" spans="1:9" x14ac:dyDescent="0.2">
      <c r="A14" s="73"/>
    </row>
  </sheetData>
  <mergeCells count="14">
    <mergeCell ref="A1:I1"/>
    <mergeCell ref="A8:I8"/>
    <mergeCell ref="A2:A3"/>
    <mergeCell ref="A9:A10"/>
    <mergeCell ref="B2:B3"/>
    <mergeCell ref="C2:C3"/>
    <mergeCell ref="D2:D3"/>
    <mergeCell ref="E2:H2"/>
    <mergeCell ref="I2:I3"/>
    <mergeCell ref="B9:B10"/>
    <mergeCell ref="C9:C10"/>
    <mergeCell ref="D9:D10"/>
    <mergeCell ref="E9:H9"/>
    <mergeCell ref="I9:I10"/>
  </mergeCells>
  <printOptions horizontalCentered="1" verticalCentered="1"/>
  <pageMargins left="0.70866141732283472" right="0.70866141732283472" top="0.74803149606299213" bottom="0.74803149606299213" header="0.31496062992125984" footer="0.31496062992125984"/>
  <pageSetup paperSize="9" scale="89" orientation="portrait" horizontalDpi="4294967294" r:id="rId1"/>
  <headerFooter>
    <oddHeader>&amp;F</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E13" sqref="E13"/>
    </sheetView>
  </sheetViews>
  <sheetFormatPr defaultRowHeight="12.75" x14ac:dyDescent="0.2"/>
  <cols>
    <col min="1" max="1" width="19.5703125" bestFit="1" customWidth="1"/>
    <col min="2" max="2" width="10" bestFit="1" customWidth="1"/>
    <col min="3" max="3" width="9.85546875" customWidth="1"/>
    <col min="4" max="4" width="10.5703125" customWidth="1"/>
  </cols>
  <sheetData>
    <row r="1" spans="1:6" ht="35.25" customHeight="1" thickBot="1" x14ac:dyDescent="0.25">
      <c r="A1" s="197" t="s">
        <v>667</v>
      </c>
      <c r="B1" s="197"/>
      <c r="C1" s="197"/>
      <c r="D1" s="197"/>
      <c r="E1" s="197"/>
      <c r="F1" s="197"/>
    </row>
    <row r="2" spans="1:6" x14ac:dyDescent="0.2">
      <c r="A2" s="14" t="s">
        <v>659</v>
      </c>
      <c r="B2" s="9" t="s">
        <v>661</v>
      </c>
      <c r="C2" s="9" t="s">
        <v>663</v>
      </c>
      <c r="D2" s="9" t="s">
        <v>665</v>
      </c>
      <c r="E2" s="201" t="s">
        <v>652</v>
      </c>
      <c r="F2" s="201" t="s">
        <v>265</v>
      </c>
    </row>
    <row r="3" spans="1:6" ht="13.5" thickBot="1" x14ac:dyDescent="0.25">
      <c r="A3" s="15" t="s">
        <v>660</v>
      </c>
      <c r="B3" s="48" t="s">
        <v>662</v>
      </c>
      <c r="C3" s="48" t="s">
        <v>664</v>
      </c>
      <c r="D3" s="48" t="s">
        <v>666</v>
      </c>
      <c r="E3" s="252"/>
      <c r="F3" s="252"/>
    </row>
    <row r="4" spans="1:6" ht="13.5" thickBot="1" x14ac:dyDescent="0.25">
      <c r="A4" s="99" t="s">
        <v>653</v>
      </c>
      <c r="B4" s="17">
        <v>35.99</v>
      </c>
      <c r="C4" s="17">
        <v>8.11</v>
      </c>
      <c r="D4" s="17">
        <v>55.46</v>
      </c>
      <c r="E4" s="17">
        <v>0.44</v>
      </c>
      <c r="F4" s="17">
        <v>100</v>
      </c>
    </row>
    <row r="5" spans="1:6" ht="13.5" thickBot="1" x14ac:dyDescent="0.25">
      <c r="A5" s="99" t="s">
        <v>654</v>
      </c>
      <c r="B5" s="17">
        <v>47.74</v>
      </c>
      <c r="C5" s="17">
        <v>6.19</v>
      </c>
      <c r="D5" s="17">
        <v>37.619999999999997</v>
      </c>
      <c r="E5" s="17">
        <v>8.4499999999999993</v>
      </c>
      <c r="F5" s="17">
        <v>100</v>
      </c>
    </row>
    <row r="6" spans="1:6" ht="13.5" thickBot="1" x14ac:dyDescent="0.25">
      <c r="A6" s="99" t="s">
        <v>265</v>
      </c>
      <c r="B6" s="16">
        <v>39.43</v>
      </c>
      <c r="C6" s="16">
        <v>7.54</v>
      </c>
      <c r="D6" s="16">
        <v>50.23</v>
      </c>
      <c r="E6" s="16">
        <v>2.79</v>
      </c>
      <c r="F6" s="16">
        <v>100</v>
      </c>
    </row>
  </sheetData>
  <mergeCells count="3">
    <mergeCell ref="E2:E3"/>
    <mergeCell ref="F2:F3"/>
    <mergeCell ref="A1:F1"/>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workbookViewId="0">
      <selection activeCell="H18" sqref="H18"/>
    </sheetView>
  </sheetViews>
  <sheetFormatPr defaultRowHeight="12.75" x14ac:dyDescent="0.2"/>
  <cols>
    <col min="2" max="2" width="26.5703125" customWidth="1"/>
    <col min="3" max="3" width="26" customWidth="1"/>
    <col min="4" max="4" width="10.5703125" customWidth="1"/>
    <col min="5" max="5" width="12" customWidth="1"/>
  </cols>
  <sheetData>
    <row r="1" spans="1:5" ht="30" customHeight="1" x14ac:dyDescent="0.2">
      <c r="A1" s="248" t="s">
        <v>672</v>
      </c>
      <c r="B1" s="248"/>
      <c r="C1" s="248"/>
      <c r="D1" s="248"/>
      <c r="E1" s="248"/>
    </row>
    <row r="2" spans="1:5" s="174" customFormat="1" ht="13.5" customHeight="1" x14ac:dyDescent="0.2">
      <c r="A2" s="253" t="s">
        <v>0</v>
      </c>
      <c r="B2" s="253" t="s">
        <v>673</v>
      </c>
      <c r="C2" s="253"/>
      <c r="D2" s="253" t="s">
        <v>668</v>
      </c>
      <c r="E2" s="253" t="s">
        <v>669</v>
      </c>
    </row>
    <row r="3" spans="1:5" s="174" customFormat="1" ht="13.5" customHeight="1" x14ac:dyDescent="0.2">
      <c r="A3" s="253"/>
      <c r="B3" s="253"/>
      <c r="C3" s="253"/>
      <c r="D3" s="253"/>
      <c r="E3" s="253"/>
    </row>
    <row r="4" spans="1:5" s="174" customFormat="1" x14ac:dyDescent="0.2">
      <c r="A4" s="253"/>
      <c r="B4" s="181" t="s">
        <v>670</v>
      </c>
      <c r="C4" s="181" t="s">
        <v>671</v>
      </c>
      <c r="D4" s="253"/>
      <c r="E4" s="253"/>
    </row>
    <row r="5" spans="1:5" x14ac:dyDescent="0.2">
      <c r="A5" s="57" t="s">
        <v>1</v>
      </c>
      <c r="B5" s="20">
        <v>474</v>
      </c>
      <c r="C5" s="20">
        <v>87</v>
      </c>
      <c r="D5" s="129">
        <v>84.5</v>
      </c>
      <c r="E5" s="129">
        <v>15.5</v>
      </c>
    </row>
    <row r="6" spans="1:5" x14ac:dyDescent="0.2">
      <c r="A6" s="57" t="s">
        <v>2</v>
      </c>
      <c r="B6" s="20">
        <v>551</v>
      </c>
      <c r="C6" s="20">
        <v>54</v>
      </c>
      <c r="D6" s="129">
        <v>91.1</v>
      </c>
      <c r="E6" s="129">
        <v>8.9</v>
      </c>
    </row>
    <row r="7" spans="1:5" x14ac:dyDescent="0.2">
      <c r="A7" s="57" t="s">
        <v>3</v>
      </c>
      <c r="B7" s="20">
        <v>276</v>
      </c>
      <c r="C7" s="20">
        <v>10</v>
      </c>
      <c r="D7" s="129">
        <v>96.5</v>
      </c>
      <c r="E7" s="129">
        <v>3.5</v>
      </c>
    </row>
    <row r="8" spans="1:5" x14ac:dyDescent="0.2">
      <c r="A8" s="57" t="s">
        <v>4</v>
      </c>
      <c r="B8" s="20">
        <v>700</v>
      </c>
      <c r="C8" s="20">
        <v>283</v>
      </c>
      <c r="D8" s="129">
        <v>71.2</v>
      </c>
      <c r="E8" s="129">
        <v>28.8</v>
      </c>
    </row>
    <row r="9" spans="1:5" x14ac:dyDescent="0.2">
      <c r="A9" s="57" t="s">
        <v>5</v>
      </c>
      <c r="B9" s="20">
        <v>117</v>
      </c>
      <c r="C9" s="20">
        <v>1</v>
      </c>
      <c r="D9" s="129">
        <v>99.2</v>
      </c>
      <c r="E9" s="129">
        <v>0.8</v>
      </c>
    </row>
    <row r="10" spans="1:5" x14ac:dyDescent="0.2">
      <c r="A10" s="57" t="s">
        <v>6</v>
      </c>
      <c r="B10" s="20">
        <v>292</v>
      </c>
      <c r="C10" s="20">
        <v>21</v>
      </c>
      <c r="D10" s="129">
        <v>93.3</v>
      </c>
      <c r="E10" s="129">
        <v>6.7</v>
      </c>
    </row>
    <row r="11" spans="1:5" x14ac:dyDescent="0.2">
      <c r="A11" s="57" t="s">
        <v>7</v>
      </c>
      <c r="B11" s="132">
        <v>1621</v>
      </c>
      <c r="C11" s="20">
        <v>372</v>
      </c>
      <c r="D11" s="129">
        <v>81.3</v>
      </c>
      <c r="E11" s="129">
        <v>18.7</v>
      </c>
    </row>
    <row r="12" spans="1:5" x14ac:dyDescent="0.2">
      <c r="A12" s="57" t="s">
        <v>8</v>
      </c>
      <c r="B12" s="132">
        <v>1263</v>
      </c>
      <c r="C12" s="20">
        <v>315</v>
      </c>
      <c r="D12" s="129">
        <v>80</v>
      </c>
      <c r="E12" s="129">
        <v>20</v>
      </c>
    </row>
    <row r="13" spans="1:5" x14ac:dyDescent="0.2">
      <c r="A13" s="57" t="s">
        <v>9</v>
      </c>
      <c r="B13" s="20">
        <v>580</v>
      </c>
      <c r="C13" s="20">
        <v>239</v>
      </c>
      <c r="D13" s="129">
        <v>70.8</v>
      </c>
      <c r="E13" s="129">
        <v>29.2</v>
      </c>
    </row>
    <row r="14" spans="1:5" x14ac:dyDescent="0.2">
      <c r="A14" s="57" t="s">
        <v>10</v>
      </c>
      <c r="B14" s="20">
        <v>289</v>
      </c>
      <c r="C14" s="20">
        <v>100</v>
      </c>
      <c r="D14" s="129">
        <v>74.3</v>
      </c>
      <c r="E14" s="129">
        <v>25.7</v>
      </c>
    </row>
    <row r="15" spans="1:5" x14ac:dyDescent="0.2">
      <c r="A15" s="57" t="s">
        <v>11</v>
      </c>
      <c r="B15" s="20">
        <v>179</v>
      </c>
      <c r="C15" s="20">
        <v>98</v>
      </c>
      <c r="D15" s="129">
        <v>64.599999999999994</v>
      </c>
      <c r="E15" s="129">
        <v>35.4</v>
      </c>
    </row>
    <row r="16" spans="1:5" x14ac:dyDescent="0.2">
      <c r="A16" s="57" t="s">
        <v>12</v>
      </c>
      <c r="B16" s="20">
        <v>278</v>
      </c>
      <c r="C16" s="20">
        <v>70</v>
      </c>
      <c r="D16" s="129">
        <v>79.900000000000006</v>
      </c>
      <c r="E16" s="129">
        <v>20.100000000000001</v>
      </c>
    </row>
    <row r="17" spans="1:5" x14ac:dyDescent="0.2">
      <c r="A17" s="57" t="s">
        <v>13</v>
      </c>
      <c r="B17" s="20">
        <v>145</v>
      </c>
      <c r="C17" s="20">
        <v>0</v>
      </c>
      <c r="D17" s="129">
        <v>100</v>
      </c>
      <c r="E17" s="129">
        <v>0</v>
      </c>
    </row>
    <row r="18" spans="1:5" x14ac:dyDescent="0.2">
      <c r="A18" s="57" t="s">
        <v>14</v>
      </c>
      <c r="B18" s="20">
        <v>93</v>
      </c>
      <c r="C18" s="20">
        <v>4</v>
      </c>
      <c r="D18" s="129">
        <v>95.9</v>
      </c>
      <c r="E18" s="129">
        <v>4.0999999999999996</v>
      </c>
    </row>
    <row r="19" spans="1:5" x14ac:dyDescent="0.2">
      <c r="A19" s="25" t="s">
        <v>265</v>
      </c>
      <c r="B19" s="26">
        <v>6858</v>
      </c>
      <c r="C19" s="26">
        <v>1654</v>
      </c>
      <c r="D19" s="130">
        <v>80.599999999999994</v>
      </c>
      <c r="E19" s="130">
        <v>19.399999999999999</v>
      </c>
    </row>
  </sheetData>
  <mergeCells count="5">
    <mergeCell ref="A2:A4"/>
    <mergeCell ref="D2:D4"/>
    <mergeCell ref="E2:E4"/>
    <mergeCell ref="A1:E1"/>
    <mergeCell ref="B2:C3"/>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C18" sqref="C18"/>
    </sheetView>
  </sheetViews>
  <sheetFormatPr defaultRowHeight="12.75" x14ac:dyDescent="0.2"/>
  <cols>
    <col min="1" max="1" width="17.140625" customWidth="1"/>
    <col min="2" max="2" width="11.42578125" customWidth="1"/>
    <col min="3" max="3" width="12.140625" customWidth="1"/>
    <col min="4" max="4" width="11.28515625" customWidth="1"/>
    <col min="5" max="5" width="11.7109375" customWidth="1"/>
  </cols>
  <sheetData>
    <row r="1" spans="1:7" ht="30" customHeight="1" thickBot="1" x14ac:dyDescent="0.25">
      <c r="A1" s="242" t="s">
        <v>685</v>
      </c>
      <c r="B1" s="242"/>
      <c r="C1" s="242"/>
      <c r="D1" s="242"/>
      <c r="E1" s="242"/>
      <c r="F1" s="242"/>
      <c r="G1" s="242"/>
    </row>
    <row r="2" spans="1:7" s="174" customFormat="1" ht="27" customHeight="1" thickBot="1" x14ac:dyDescent="0.25">
      <c r="A2" s="254" t="s">
        <v>674</v>
      </c>
      <c r="B2" s="256" t="s">
        <v>675</v>
      </c>
      <c r="C2" s="257"/>
      <c r="D2" s="258" t="s">
        <v>676</v>
      </c>
      <c r="E2" s="259"/>
      <c r="F2" s="256" t="s">
        <v>265</v>
      </c>
      <c r="G2" s="257"/>
    </row>
    <row r="3" spans="1:7" s="174" customFormat="1" ht="13.5" thickBot="1" x14ac:dyDescent="0.25">
      <c r="A3" s="255"/>
      <c r="B3" s="182" t="s">
        <v>677</v>
      </c>
      <c r="C3" s="183" t="s">
        <v>678</v>
      </c>
      <c r="D3" s="183" t="s">
        <v>677</v>
      </c>
      <c r="E3" s="184" t="s">
        <v>678</v>
      </c>
      <c r="F3" s="182" t="s">
        <v>677</v>
      </c>
      <c r="G3" s="183" t="s">
        <v>678</v>
      </c>
    </row>
    <row r="4" spans="1:7" ht="13.5" thickBot="1" x14ac:dyDescent="0.25">
      <c r="A4" s="133" t="s">
        <v>679</v>
      </c>
      <c r="B4" s="134">
        <v>57</v>
      </c>
      <c r="C4" s="138">
        <v>14</v>
      </c>
      <c r="D4" s="131">
        <v>41</v>
      </c>
      <c r="E4" s="141">
        <v>27.15</v>
      </c>
      <c r="F4" s="134">
        <v>98</v>
      </c>
      <c r="G4" s="138">
        <v>17.559999999999999</v>
      </c>
    </row>
    <row r="5" spans="1:7" ht="13.5" thickBot="1" x14ac:dyDescent="0.25">
      <c r="A5" s="133" t="s">
        <v>680</v>
      </c>
      <c r="B5" s="135">
        <v>64</v>
      </c>
      <c r="C5" s="139">
        <v>15.72</v>
      </c>
      <c r="D5" s="11">
        <v>39</v>
      </c>
      <c r="E5" s="142">
        <v>25.83</v>
      </c>
      <c r="F5" s="135">
        <v>103</v>
      </c>
      <c r="G5" s="139">
        <v>18.46</v>
      </c>
    </row>
    <row r="6" spans="1:7" ht="13.5" thickBot="1" x14ac:dyDescent="0.25">
      <c r="A6" s="133" t="s">
        <v>681</v>
      </c>
      <c r="B6" s="135">
        <v>83</v>
      </c>
      <c r="C6" s="139">
        <v>20.39</v>
      </c>
      <c r="D6" s="11">
        <v>33</v>
      </c>
      <c r="E6" s="142">
        <v>21.85</v>
      </c>
      <c r="F6" s="135">
        <v>116</v>
      </c>
      <c r="G6" s="139">
        <v>20.79</v>
      </c>
    </row>
    <row r="7" spans="1:7" ht="13.5" thickBot="1" x14ac:dyDescent="0.25">
      <c r="A7" s="133" t="s">
        <v>682</v>
      </c>
      <c r="B7" s="135">
        <v>67</v>
      </c>
      <c r="C7" s="139">
        <v>16.46</v>
      </c>
      <c r="D7" s="11">
        <v>21</v>
      </c>
      <c r="E7" s="142">
        <v>13.91</v>
      </c>
      <c r="F7" s="135">
        <v>88</v>
      </c>
      <c r="G7" s="139">
        <v>15.77</v>
      </c>
    </row>
    <row r="8" spans="1:7" ht="13.5" thickBot="1" x14ac:dyDescent="0.25">
      <c r="A8" s="133" t="s">
        <v>683</v>
      </c>
      <c r="B8" s="135">
        <v>48</v>
      </c>
      <c r="C8" s="139">
        <v>11.79</v>
      </c>
      <c r="D8" s="11">
        <v>10</v>
      </c>
      <c r="E8" s="142">
        <v>6.62</v>
      </c>
      <c r="F8" s="135">
        <v>58</v>
      </c>
      <c r="G8" s="139">
        <v>10.39</v>
      </c>
    </row>
    <row r="9" spans="1:7" ht="13.5" thickBot="1" x14ac:dyDescent="0.25">
      <c r="A9" s="133" t="s">
        <v>684</v>
      </c>
      <c r="B9" s="135">
        <v>88</v>
      </c>
      <c r="C9" s="139">
        <v>21.62</v>
      </c>
      <c r="D9" s="11">
        <v>7</v>
      </c>
      <c r="E9" s="142">
        <v>4.6399999999999997</v>
      </c>
      <c r="F9" s="135">
        <v>95</v>
      </c>
      <c r="G9" s="139">
        <v>17.03</v>
      </c>
    </row>
    <row r="10" spans="1:7" ht="14.25" thickBot="1" x14ac:dyDescent="0.25">
      <c r="A10" s="136" t="s">
        <v>265</v>
      </c>
      <c r="B10" s="137">
        <v>407</v>
      </c>
      <c r="C10" s="140">
        <v>100</v>
      </c>
      <c r="D10" s="88">
        <v>151</v>
      </c>
      <c r="E10" s="143">
        <v>100</v>
      </c>
      <c r="F10" s="137">
        <v>558</v>
      </c>
      <c r="G10" s="140">
        <v>100</v>
      </c>
    </row>
  </sheetData>
  <mergeCells count="5">
    <mergeCell ref="A2:A3"/>
    <mergeCell ref="B2:C2"/>
    <mergeCell ref="D2:E2"/>
    <mergeCell ref="F2:G2"/>
    <mergeCell ref="A1:G1"/>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activeCell="L28" sqref="L28"/>
    </sheetView>
  </sheetViews>
  <sheetFormatPr defaultRowHeight="12.75" x14ac:dyDescent="0.2"/>
  <cols>
    <col min="1" max="1" width="33" customWidth="1"/>
    <col min="9" max="12" width="9.28515625" bestFit="1" customWidth="1"/>
    <col min="13" max="13" width="9.5703125" bestFit="1" customWidth="1"/>
  </cols>
  <sheetData>
    <row r="1" spans="1:13" ht="26.25" customHeight="1" thickBot="1" x14ac:dyDescent="0.25">
      <c r="A1" s="197" t="s">
        <v>694</v>
      </c>
      <c r="B1" s="197"/>
      <c r="C1" s="197"/>
      <c r="D1" s="197"/>
      <c r="E1" s="197"/>
      <c r="F1" s="197"/>
    </row>
    <row r="2" spans="1:13" ht="13.5" thickBot="1" x14ac:dyDescent="0.25">
      <c r="A2" s="201" t="s">
        <v>686</v>
      </c>
      <c r="B2" s="227" t="s">
        <v>687</v>
      </c>
      <c r="C2" s="228"/>
      <c r="D2" s="228"/>
      <c r="E2" s="228"/>
      <c r="F2" s="229"/>
    </row>
    <row r="3" spans="1:13" ht="13.5" thickBot="1" x14ac:dyDescent="0.25">
      <c r="A3" s="203"/>
      <c r="B3" s="48" t="s">
        <v>688</v>
      </c>
      <c r="C3" s="48" t="s">
        <v>383</v>
      </c>
      <c r="D3" s="48" t="s">
        <v>377</v>
      </c>
      <c r="E3" s="48" t="s">
        <v>689</v>
      </c>
      <c r="F3" s="48" t="s">
        <v>265</v>
      </c>
      <c r="J3" s="31"/>
      <c r="K3" s="31"/>
    </row>
    <row r="4" spans="1:13" ht="13.5" thickBot="1" x14ac:dyDescent="0.25">
      <c r="A4" s="144" t="s">
        <v>690</v>
      </c>
      <c r="B4" s="11">
        <v>23</v>
      </c>
      <c r="C4" s="11">
        <v>131</v>
      </c>
      <c r="D4" s="11">
        <v>149</v>
      </c>
      <c r="E4" s="11">
        <v>148</v>
      </c>
      <c r="F4" s="88">
        <v>451</v>
      </c>
      <c r="J4" s="31"/>
      <c r="K4" s="31"/>
    </row>
    <row r="5" spans="1:13" ht="13.5" thickBot="1" x14ac:dyDescent="0.25">
      <c r="A5" s="144" t="s">
        <v>691</v>
      </c>
      <c r="B5" s="11">
        <v>125</v>
      </c>
      <c r="C5" s="11">
        <v>250</v>
      </c>
      <c r="D5" s="11">
        <v>214</v>
      </c>
      <c r="E5" s="11">
        <v>196</v>
      </c>
      <c r="F5" s="88">
        <v>785</v>
      </c>
      <c r="J5" s="31"/>
      <c r="K5" s="31"/>
    </row>
    <row r="6" spans="1:13" ht="13.5" thickBot="1" x14ac:dyDescent="0.25">
      <c r="A6" s="144" t="s">
        <v>692</v>
      </c>
      <c r="B6" s="88">
        <v>148</v>
      </c>
      <c r="C6" s="88">
        <v>381</v>
      </c>
      <c r="D6" s="88">
        <v>363</v>
      </c>
      <c r="E6" s="88">
        <v>344</v>
      </c>
      <c r="F6" s="13">
        <v>1236</v>
      </c>
    </row>
    <row r="7" spans="1:13" ht="13.5" thickBot="1" x14ac:dyDescent="0.25">
      <c r="A7" s="201" t="s">
        <v>678</v>
      </c>
      <c r="B7" s="227" t="s">
        <v>687</v>
      </c>
      <c r="C7" s="228"/>
      <c r="D7" s="228"/>
      <c r="E7" s="228"/>
      <c r="F7" s="229"/>
    </row>
    <row r="8" spans="1:13" ht="13.5" thickBot="1" x14ac:dyDescent="0.25">
      <c r="A8" s="203"/>
      <c r="B8" s="48" t="s">
        <v>688</v>
      </c>
      <c r="C8" s="48" t="s">
        <v>383</v>
      </c>
      <c r="D8" s="48" t="s">
        <v>377</v>
      </c>
      <c r="E8" s="48" t="s">
        <v>689</v>
      </c>
      <c r="F8" s="48" t="s">
        <v>265</v>
      </c>
    </row>
    <row r="9" spans="1:13" ht="13.5" thickBot="1" x14ac:dyDescent="0.25">
      <c r="A9" s="144" t="s">
        <v>690</v>
      </c>
      <c r="B9" s="17">
        <v>15.54</v>
      </c>
      <c r="C9" s="17">
        <v>34.380000000000003</v>
      </c>
      <c r="D9" s="17">
        <v>41.05</v>
      </c>
      <c r="E9" s="17">
        <v>43.02</v>
      </c>
      <c r="F9" s="16">
        <v>36.49</v>
      </c>
    </row>
    <row r="10" spans="1:13" ht="13.5" thickBot="1" x14ac:dyDescent="0.25">
      <c r="A10" s="144" t="s">
        <v>691</v>
      </c>
      <c r="B10" s="17">
        <v>84.46</v>
      </c>
      <c r="C10" s="17">
        <v>65.62</v>
      </c>
      <c r="D10" s="17">
        <v>58.95</v>
      </c>
      <c r="E10" s="17">
        <v>56.98</v>
      </c>
      <c r="F10" s="16">
        <v>63.51</v>
      </c>
    </row>
    <row r="11" spans="1:13" ht="13.5" thickBot="1" x14ac:dyDescent="0.25">
      <c r="A11" s="144" t="s">
        <v>692</v>
      </c>
      <c r="B11" s="16">
        <v>100</v>
      </c>
      <c r="C11" s="16">
        <v>100</v>
      </c>
      <c r="D11" s="16">
        <v>100</v>
      </c>
      <c r="E11" s="16">
        <v>100</v>
      </c>
      <c r="F11" s="16">
        <v>100</v>
      </c>
    </row>
    <row r="12" spans="1:13" ht="13.5" thickBot="1" x14ac:dyDescent="0.25">
      <c r="A12" s="201" t="s">
        <v>693</v>
      </c>
      <c r="B12" s="227" t="s">
        <v>687</v>
      </c>
      <c r="C12" s="228"/>
      <c r="D12" s="228"/>
      <c r="E12" s="228"/>
      <c r="F12" s="229"/>
    </row>
    <row r="13" spans="1:13" ht="13.5" thickBot="1" x14ac:dyDescent="0.25">
      <c r="A13" s="203"/>
      <c r="B13" s="48" t="s">
        <v>688</v>
      </c>
      <c r="C13" s="48" t="s">
        <v>383</v>
      </c>
      <c r="D13" s="48" t="s">
        <v>377</v>
      </c>
      <c r="E13" s="48" t="s">
        <v>689</v>
      </c>
      <c r="F13" s="48" t="s">
        <v>265</v>
      </c>
    </row>
    <row r="14" spans="1:13" ht="13.5" thickBot="1" x14ac:dyDescent="0.25">
      <c r="A14" s="144" t="s">
        <v>690</v>
      </c>
      <c r="B14" s="17">
        <v>5.0999999999999996</v>
      </c>
      <c r="C14" s="17">
        <v>29.05</v>
      </c>
      <c r="D14" s="17">
        <v>33.04</v>
      </c>
      <c r="E14" s="17">
        <v>32.82</v>
      </c>
      <c r="F14" s="16">
        <v>100</v>
      </c>
      <c r="I14" s="31"/>
      <c r="J14" s="31"/>
      <c r="K14" s="31"/>
      <c r="L14" s="31"/>
      <c r="M14" s="31"/>
    </row>
    <row r="15" spans="1:13" ht="13.5" thickBot="1" x14ac:dyDescent="0.25">
      <c r="A15" s="144" t="s">
        <v>691</v>
      </c>
      <c r="B15" s="17">
        <v>15.92</v>
      </c>
      <c r="C15" s="17">
        <v>31.85</v>
      </c>
      <c r="D15" s="17">
        <v>27.26</v>
      </c>
      <c r="E15" s="17">
        <v>24.97</v>
      </c>
      <c r="F15" s="16">
        <v>100</v>
      </c>
      <c r="I15" s="31"/>
      <c r="J15" s="31"/>
      <c r="K15" s="31"/>
      <c r="L15" s="31"/>
      <c r="M15" s="31"/>
    </row>
    <row r="16" spans="1:13" ht="13.5" thickBot="1" x14ac:dyDescent="0.25">
      <c r="A16" s="144" t="s">
        <v>692</v>
      </c>
      <c r="B16" s="16">
        <v>11.97</v>
      </c>
      <c r="C16" s="16">
        <v>30.83</v>
      </c>
      <c r="D16" s="16">
        <v>29.37</v>
      </c>
      <c r="E16" s="16">
        <v>27.83</v>
      </c>
      <c r="F16" s="16">
        <v>100</v>
      </c>
      <c r="I16" s="31"/>
      <c r="J16" s="31"/>
      <c r="K16" s="31"/>
      <c r="L16" s="31"/>
      <c r="M16" s="31"/>
    </row>
  </sheetData>
  <mergeCells count="7">
    <mergeCell ref="A12:A13"/>
    <mergeCell ref="B12:F12"/>
    <mergeCell ref="A1:F1"/>
    <mergeCell ref="A2:A3"/>
    <mergeCell ref="B2:F2"/>
    <mergeCell ref="A7:A8"/>
    <mergeCell ref="B7:F7"/>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workbookViewId="0">
      <selection activeCell="L23" sqref="L23"/>
    </sheetView>
  </sheetViews>
  <sheetFormatPr defaultRowHeight="12.75" x14ac:dyDescent="0.2"/>
  <sheetData>
    <row r="1" spans="1:18" ht="35.25" customHeight="1" thickBot="1" x14ac:dyDescent="0.25">
      <c r="A1" s="197" t="s">
        <v>699</v>
      </c>
      <c r="B1" s="197"/>
      <c r="C1" s="197"/>
      <c r="D1" s="197"/>
      <c r="E1" s="197"/>
      <c r="F1" s="197"/>
      <c r="G1" s="197"/>
    </row>
    <row r="2" spans="1:18" ht="13.5" thickBot="1" x14ac:dyDescent="0.25">
      <c r="A2" s="264" t="s">
        <v>695</v>
      </c>
      <c r="B2" s="265"/>
      <c r="C2" s="260" t="s">
        <v>687</v>
      </c>
      <c r="D2" s="228"/>
      <c r="E2" s="228"/>
      <c r="F2" s="231"/>
      <c r="G2" s="145"/>
      <c r="J2" s="303"/>
      <c r="K2" s="303"/>
      <c r="L2" s="303"/>
      <c r="M2" s="303"/>
      <c r="N2" s="303"/>
      <c r="O2" s="303"/>
      <c r="P2" s="303"/>
      <c r="Q2" s="303"/>
      <c r="R2" s="303"/>
    </row>
    <row r="3" spans="1:18" ht="13.5" thickBot="1" x14ac:dyDescent="0.25">
      <c r="A3" s="266"/>
      <c r="B3" s="267"/>
      <c r="C3" s="48" t="s">
        <v>688</v>
      </c>
      <c r="D3" s="48" t="s">
        <v>383</v>
      </c>
      <c r="E3" s="48" t="s">
        <v>377</v>
      </c>
      <c r="F3" s="48" t="s">
        <v>689</v>
      </c>
      <c r="G3" s="48" t="s">
        <v>265</v>
      </c>
      <c r="J3" s="303"/>
      <c r="K3" s="303"/>
      <c r="L3" s="303"/>
      <c r="M3" s="303"/>
      <c r="N3" s="303"/>
      <c r="O3" s="303"/>
      <c r="P3" s="303"/>
      <c r="Q3" s="303"/>
      <c r="R3" s="303"/>
    </row>
    <row r="4" spans="1:18" ht="13.5" thickBot="1" x14ac:dyDescent="0.25">
      <c r="A4" s="261" t="s">
        <v>696</v>
      </c>
      <c r="B4" s="146" t="s">
        <v>377</v>
      </c>
      <c r="C4" s="11">
        <v>17</v>
      </c>
      <c r="D4" s="11">
        <v>68</v>
      </c>
      <c r="E4" s="11">
        <v>89</v>
      </c>
      <c r="F4" s="11">
        <v>76</v>
      </c>
      <c r="G4" s="88">
        <v>250</v>
      </c>
      <c r="J4" s="303"/>
      <c r="K4" s="303"/>
      <c r="L4" s="303"/>
      <c r="M4" s="303"/>
      <c r="N4" s="303"/>
      <c r="O4" s="303"/>
      <c r="P4" s="303"/>
      <c r="Q4" s="303"/>
      <c r="R4" s="303"/>
    </row>
    <row r="5" spans="1:18" ht="13.5" thickBot="1" x14ac:dyDescent="0.25">
      <c r="A5" s="262"/>
      <c r="B5" s="146" t="s">
        <v>383</v>
      </c>
      <c r="C5" s="11">
        <v>5</v>
      </c>
      <c r="D5" s="11">
        <v>59</v>
      </c>
      <c r="E5" s="11">
        <v>47</v>
      </c>
      <c r="F5" s="11">
        <v>58</v>
      </c>
      <c r="G5" s="88">
        <v>169</v>
      </c>
      <c r="J5" s="303"/>
      <c r="K5" s="303"/>
      <c r="L5" s="303"/>
      <c r="M5" s="303"/>
      <c r="N5" s="303"/>
      <c r="O5" s="303"/>
      <c r="P5" s="303"/>
      <c r="Q5" s="303"/>
      <c r="R5" s="303"/>
    </row>
    <row r="6" spans="1:18" ht="13.5" thickBot="1" x14ac:dyDescent="0.25">
      <c r="A6" s="263"/>
      <c r="B6" s="146" t="s">
        <v>399</v>
      </c>
      <c r="C6" s="11">
        <v>1</v>
      </c>
      <c r="D6" s="11">
        <v>4</v>
      </c>
      <c r="E6" s="11">
        <v>13</v>
      </c>
      <c r="F6" s="11">
        <v>14</v>
      </c>
      <c r="G6" s="88">
        <v>32</v>
      </c>
      <c r="J6" s="303"/>
      <c r="K6" s="303"/>
      <c r="L6" s="303"/>
      <c r="M6" s="303"/>
      <c r="N6" s="303"/>
      <c r="O6" s="303"/>
      <c r="P6" s="303"/>
      <c r="Q6" s="303"/>
      <c r="R6" s="303"/>
    </row>
    <row r="7" spans="1:18" ht="13.5" thickBot="1" x14ac:dyDescent="0.25">
      <c r="A7" s="147"/>
      <c r="B7" s="146" t="s">
        <v>586</v>
      </c>
      <c r="C7" s="88">
        <v>23</v>
      </c>
      <c r="D7" s="88">
        <v>131</v>
      </c>
      <c r="E7" s="88">
        <v>149</v>
      </c>
      <c r="F7" s="88">
        <v>148</v>
      </c>
      <c r="G7" s="88">
        <v>451</v>
      </c>
      <c r="J7" s="303"/>
      <c r="K7" s="303"/>
      <c r="L7" s="303"/>
      <c r="M7" s="303"/>
      <c r="N7" s="303"/>
      <c r="O7" s="303"/>
      <c r="P7" s="303"/>
      <c r="Q7" s="303"/>
      <c r="R7" s="303"/>
    </row>
    <row r="8" spans="1:18" ht="15.75" thickBot="1" x14ac:dyDescent="0.3">
      <c r="A8" s="12"/>
      <c r="B8" s="148"/>
      <c r="C8" s="149"/>
      <c r="D8" s="149"/>
      <c r="E8" s="149"/>
      <c r="F8" s="149"/>
      <c r="G8" s="149"/>
      <c r="J8" s="303"/>
      <c r="K8" s="303"/>
      <c r="L8" s="303"/>
      <c r="M8" s="303"/>
      <c r="N8" s="303"/>
      <c r="O8" s="303"/>
      <c r="P8" s="303"/>
      <c r="Q8" s="303"/>
      <c r="R8" s="303"/>
    </row>
    <row r="9" spans="1:18" ht="13.5" thickBot="1" x14ac:dyDescent="0.25">
      <c r="A9" s="204" t="s">
        <v>697</v>
      </c>
      <c r="B9" s="206"/>
      <c r="C9" s="260" t="s">
        <v>687</v>
      </c>
      <c r="D9" s="228"/>
      <c r="E9" s="228"/>
      <c r="F9" s="231"/>
      <c r="G9" s="150"/>
      <c r="J9" s="303"/>
      <c r="K9" s="303"/>
      <c r="L9" s="303"/>
      <c r="M9" s="303"/>
      <c r="N9" s="303"/>
      <c r="O9" s="303"/>
      <c r="P9" s="303"/>
      <c r="Q9" s="303"/>
      <c r="R9" s="303"/>
    </row>
    <row r="10" spans="1:18" ht="13.5" thickBot="1" x14ac:dyDescent="0.25">
      <c r="A10" s="210"/>
      <c r="B10" s="212"/>
      <c r="C10" s="48" t="s">
        <v>688</v>
      </c>
      <c r="D10" s="48" t="s">
        <v>383</v>
      </c>
      <c r="E10" s="48" t="s">
        <v>377</v>
      </c>
      <c r="F10" s="48" t="s">
        <v>689</v>
      </c>
      <c r="G10" s="48" t="s">
        <v>265</v>
      </c>
      <c r="J10" s="303"/>
      <c r="K10" s="303"/>
      <c r="L10" s="303"/>
      <c r="M10" s="303"/>
      <c r="N10" s="303"/>
      <c r="O10" s="303"/>
      <c r="P10" s="303"/>
      <c r="Q10" s="303"/>
      <c r="R10" s="303"/>
    </row>
    <row r="11" spans="1:18" ht="13.5" thickBot="1" x14ac:dyDescent="0.25">
      <c r="A11" s="261" t="s">
        <v>696</v>
      </c>
      <c r="B11" s="146" t="s">
        <v>377</v>
      </c>
      <c r="C11" s="17">
        <v>6.8000000000000007</v>
      </c>
      <c r="D11" s="17">
        <v>27.200000000000003</v>
      </c>
      <c r="E11" s="17">
        <v>35.6</v>
      </c>
      <c r="F11" s="17">
        <v>30.4</v>
      </c>
      <c r="G11" s="16">
        <v>100</v>
      </c>
      <c r="J11" s="303"/>
      <c r="K11" s="304"/>
      <c r="L11" s="304"/>
      <c r="M11" s="304"/>
      <c r="N11" s="304"/>
      <c r="O11" s="304"/>
      <c r="P11" s="303"/>
      <c r="Q11" s="303"/>
      <c r="R11" s="303"/>
    </row>
    <row r="12" spans="1:18" ht="13.5" thickBot="1" x14ac:dyDescent="0.25">
      <c r="A12" s="262"/>
      <c r="B12" s="146" t="s">
        <v>383</v>
      </c>
      <c r="C12" s="17">
        <v>2.9585798816568047</v>
      </c>
      <c r="D12" s="17">
        <v>34.911242603550299</v>
      </c>
      <c r="E12" s="17">
        <v>27.810650887573964</v>
      </c>
      <c r="F12" s="17">
        <v>34.319526627218934</v>
      </c>
      <c r="G12" s="16">
        <v>100</v>
      </c>
      <c r="J12" s="303"/>
      <c r="K12" s="304"/>
      <c r="L12" s="304"/>
      <c r="M12" s="304"/>
      <c r="N12" s="304"/>
      <c r="O12" s="304"/>
      <c r="P12" s="303"/>
      <c r="Q12" s="303"/>
      <c r="R12" s="303"/>
    </row>
    <row r="13" spans="1:18" ht="13.5" thickBot="1" x14ac:dyDescent="0.25">
      <c r="A13" s="263"/>
      <c r="B13" s="146" t="s">
        <v>399</v>
      </c>
      <c r="C13" s="17">
        <v>3.125</v>
      </c>
      <c r="D13" s="17">
        <v>12.5</v>
      </c>
      <c r="E13" s="17">
        <v>40.625</v>
      </c>
      <c r="F13" s="17">
        <v>43.75</v>
      </c>
      <c r="G13" s="16">
        <v>100</v>
      </c>
      <c r="J13" s="303"/>
      <c r="K13" s="304"/>
      <c r="L13" s="304"/>
      <c r="M13" s="304"/>
      <c r="N13" s="304"/>
      <c r="O13" s="304"/>
      <c r="P13" s="303"/>
      <c r="Q13" s="303"/>
      <c r="R13" s="303"/>
    </row>
    <row r="14" spans="1:18" ht="13.5" thickBot="1" x14ac:dyDescent="0.25">
      <c r="A14" s="147"/>
      <c r="B14" s="146" t="s">
        <v>586</v>
      </c>
      <c r="C14" s="16">
        <v>5.0997782705099777</v>
      </c>
      <c r="D14" s="16">
        <v>29.046563192904657</v>
      </c>
      <c r="E14" s="16">
        <v>33.037694013303771</v>
      </c>
      <c r="F14" s="16">
        <v>32.8159645232816</v>
      </c>
      <c r="G14" s="16">
        <v>100</v>
      </c>
      <c r="J14" s="303"/>
      <c r="K14" s="304"/>
      <c r="L14" s="304"/>
      <c r="M14" s="304"/>
      <c r="N14" s="304"/>
      <c r="O14" s="304"/>
      <c r="P14" s="303"/>
      <c r="Q14" s="303"/>
      <c r="R14" s="303"/>
    </row>
    <row r="15" spans="1:18" ht="15.75" thickBot="1" x14ac:dyDescent="0.3">
      <c r="A15" s="12"/>
      <c r="B15" s="148"/>
      <c r="C15" s="149"/>
      <c r="D15" s="149"/>
      <c r="E15" s="149"/>
      <c r="F15" s="149"/>
      <c r="G15" s="149"/>
      <c r="J15" s="303"/>
      <c r="K15" s="305"/>
      <c r="L15" s="305"/>
      <c r="M15" s="305"/>
      <c r="N15" s="305"/>
      <c r="O15" s="305"/>
      <c r="P15" s="303"/>
      <c r="Q15" s="303"/>
      <c r="R15" s="303"/>
    </row>
    <row r="16" spans="1:18" ht="13.5" thickBot="1" x14ac:dyDescent="0.25">
      <c r="A16" s="204" t="s">
        <v>698</v>
      </c>
      <c r="B16" s="206"/>
      <c r="C16" s="260" t="s">
        <v>687</v>
      </c>
      <c r="D16" s="228"/>
      <c r="E16" s="228"/>
      <c r="F16" s="231"/>
      <c r="G16" s="150"/>
      <c r="J16" s="303"/>
      <c r="K16" s="305"/>
      <c r="L16" s="305"/>
      <c r="M16" s="305"/>
      <c r="N16" s="305"/>
      <c r="O16" s="305"/>
      <c r="P16" s="303"/>
      <c r="Q16" s="303"/>
      <c r="R16" s="303"/>
    </row>
    <row r="17" spans="1:18" ht="13.5" thickBot="1" x14ac:dyDescent="0.25">
      <c r="A17" s="210"/>
      <c r="B17" s="212"/>
      <c r="C17" s="48" t="s">
        <v>688</v>
      </c>
      <c r="D17" s="48" t="s">
        <v>383</v>
      </c>
      <c r="E17" s="48" t="s">
        <v>377</v>
      </c>
      <c r="F17" s="48" t="s">
        <v>689</v>
      </c>
      <c r="G17" s="48" t="s">
        <v>265</v>
      </c>
      <c r="J17" s="303"/>
      <c r="K17" s="304"/>
      <c r="L17" s="304"/>
      <c r="M17" s="304"/>
      <c r="N17" s="304"/>
      <c r="O17" s="304"/>
      <c r="P17" s="303"/>
      <c r="Q17" s="303"/>
      <c r="R17" s="303"/>
    </row>
    <row r="18" spans="1:18" ht="13.5" thickBot="1" x14ac:dyDescent="0.25">
      <c r="A18" s="261" t="s">
        <v>696</v>
      </c>
      <c r="B18" s="146" t="s">
        <v>377</v>
      </c>
      <c r="C18" s="17">
        <v>73.91304347826086</v>
      </c>
      <c r="D18" s="17">
        <v>51.908396946564885</v>
      </c>
      <c r="E18" s="17">
        <v>59.731543624161077</v>
      </c>
      <c r="F18" s="17">
        <v>51.351351351351347</v>
      </c>
      <c r="G18" s="16">
        <v>55.432372505543235</v>
      </c>
      <c r="J18" s="303"/>
      <c r="K18" s="304"/>
      <c r="L18" s="304"/>
      <c r="M18" s="304"/>
      <c r="N18" s="304"/>
      <c r="O18" s="304"/>
      <c r="P18" s="303"/>
      <c r="Q18" s="303"/>
      <c r="R18" s="303"/>
    </row>
    <row r="19" spans="1:18" ht="13.5" thickBot="1" x14ac:dyDescent="0.25">
      <c r="A19" s="262"/>
      <c r="B19" s="146" t="s">
        <v>383</v>
      </c>
      <c r="C19" s="17">
        <v>21.739130434782609</v>
      </c>
      <c r="D19" s="17">
        <v>45.038167938931295</v>
      </c>
      <c r="E19" s="17">
        <v>31.543624161073826</v>
      </c>
      <c r="F19" s="17">
        <v>39.189189189189186</v>
      </c>
      <c r="G19" s="16">
        <v>37.472283813747225</v>
      </c>
      <c r="J19" s="303"/>
      <c r="K19" s="304"/>
      <c r="L19" s="304"/>
      <c r="M19" s="304"/>
      <c r="N19" s="304"/>
      <c r="O19" s="304"/>
      <c r="P19" s="303"/>
      <c r="Q19" s="303"/>
      <c r="R19" s="303"/>
    </row>
    <row r="20" spans="1:18" ht="13.5" thickBot="1" x14ac:dyDescent="0.25">
      <c r="A20" s="263"/>
      <c r="B20" s="146" t="s">
        <v>399</v>
      </c>
      <c r="C20" s="17">
        <v>4.3478260869565215</v>
      </c>
      <c r="D20" s="17">
        <v>3.0534351145038165</v>
      </c>
      <c r="E20" s="17">
        <v>8.724832214765101</v>
      </c>
      <c r="F20" s="17">
        <v>9.4594594594594597</v>
      </c>
      <c r="G20" s="16">
        <v>7.0953436807095347</v>
      </c>
      <c r="J20" s="303"/>
      <c r="K20" s="304"/>
      <c r="L20" s="304"/>
      <c r="M20" s="304"/>
      <c r="N20" s="304"/>
      <c r="O20" s="304"/>
      <c r="P20" s="303"/>
      <c r="Q20" s="303"/>
      <c r="R20" s="303"/>
    </row>
    <row r="21" spans="1:18" ht="13.5" thickBot="1" x14ac:dyDescent="0.25">
      <c r="A21" s="147"/>
      <c r="B21" s="146" t="s">
        <v>586</v>
      </c>
      <c r="C21" s="16">
        <v>100</v>
      </c>
      <c r="D21" s="16">
        <v>100</v>
      </c>
      <c r="E21" s="16">
        <v>100</v>
      </c>
      <c r="F21" s="16">
        <v>100</v>
      </c>
      <c r="G21" s="16">
        <v>100</v>
      </c>
      <c r="J21" s="303"/>
      <c r="K21" s="303"/>
      <c r="L21" s="303"/>
      <c r="M21" s="303"/>
      <c r="N21" s="303"/>
      <c r="O21" s="303"/>
      <c r="P21" s="303"/>
      <c r="Q21" s="303"/>
      <c r="R21" s="303"/>
    </row>
    <row r="22" spans="1:18" x14ac:dyDescent="0.2">
      <c r="J22" s="303"/>
      <c r="K22" s="303"/>
      <c r="L22" s="303"/>
      <c r="M22" s="303"/>
      <c r="N22" s="303"/>
      <c r="O22" s="303"/>
      <c r="P22" s="303"/>
      <c r="Q22" s="303"/>
      <c r="R22" s="303"/>
    </row>
    <row r="23" spans="1:18" x14ac:dyDescent="0.2">
      <c r="J23" s="303"/>
      <c r="K23" s="303"/>
      <c r="L23" s="303"/>
      <c r="M23" s="303"/>
      <c r="N23" s="303"/>
      <c r="O23" s="303"/>
      <c r="P23" s="303"/>
      <c r="Q23" s="303"/>
      <c r="R23" s="303"/>
    </row>
    <row r="24" spans="1:18" x14ac:dyDescent="0.2">
      <c r="J24" s="303"/>
      <c r="K24" s="303"/>
      <c r="L24" s="303"/>
      <c r="M24" s="303"/>
      <c r="N24" s="303"/>
      <c r="O24" s="303"/>
      <c r="P24" s="303"/>
      <c r="Q24" s="303"/>
      <c r="R24" s="303"/>
    </row>
    <row r="25" spans="1:18" x14ac:dyDescent="0.2">
      <c r="J25" s="303"/>
      <c r="K25" s="303"/>
      <c r="L25" s="303"/>
      <c r="M25" s="303"/>
      <c r="N25" s="303"/>
      <c r="O25" s="303"/>
      <c r="P25" s="303"/>
      <c r="Q25" s="303"/>
      <c r="R25" s="303"/>
    </row>
  </sheetData>
  <mergeCells count="10">
    <mergeCell ref="A16:B17"/>
    <mergeCell ref="C16:F16"/>
    <mergeCell ref="A18:A20"/>
    <mergeCell ref="A1:G1"/>
    <mergeCell ref="A2:B3"/>
    <mergeCell ref="C2:F2"/>
    <mergeCell ref="A4:A6"/>
    <mergeCell ref="A9:B10"/>
    <mergeCell ref="C9:F9"/>
    <mergeCell ref="A11:A13"/>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D21" sqref="D21"/>
    </sheetView>
  </sheetViews>
  <sheetFormatPr defaultRowHeight="12.75" x14ac:dyDescent="0.2"/>
  <cols>
    <col min="1" max="1" width="17.5703125" bestFit="1" customWidth="1"/>
    <col min="2" max="2" width="15.7109375" bestFit="1" customWidth="1"/>
    <col min="3" max="3" width="11" bestFit="1" customWidth="1"/>
    <col min="4" max="5" width="11.28515625" bestFit="1" customWidth="1"/>
    <col min="6" max="6" width="11.140625" bestFit="1" customWidth="1"/>
  </cols>
  <sheetData>
    <row r="1" spans="1:6" ht="41.25" customHeight="1" thickBot="1" x14ac:dyDescent="0.25">
      <c r="A1" s="197" t="s">
        <v>701</v>
      </c>
      <c r="B1" s="197"/>
      <c r="C1" s="197"/>
      <c r="D1" s="197"/>
      <c r="E1" s="197"/>
      <c r="F1" s="197"/>
    </row>
    <row r="2" spans="1:6" x14ac:dyDescent="0.2">
      <c r="A2" s="218" t="s">
        <v>626</v>
      </c>
      <c r="B2" s="108" t="s">
        <v>607</v>
      </c>
      <c r="C2" s="218" t="s">
        <v>21</v>
      </c>
      <c r="D2" s="218" t="s">
        <v>22</v>
      </c>
      <c r="E2" s="218" t="s">
        <v>23</v>
      </c>
      <c r="F2" s="218" t="s">
        <v>24</v>
      </c>
    </row>
    <row r="3" spans="1:6" ht="13.5" thickBot="1" x14ac:dyDescent="0.25">
      <c r="A3" s="220"/>
      <c r="B3" s="110" t="s">
        <v>700</v>
      </c>
      <c r="C3" s="220"/>
      <c r="D3" s="220"/>
      <c r="E3" s="220"/>
      <c r="F3" s="220"/>
    </row>
    <row r="4" spans="1:6" ht="13.5" thickBot="1" x14ac:dyDescent="0.25">
      <c r="A4" s="79" t="s">
        <v>615</v>
      </c>
      <c r="B4" s="86">
        <v>1451</v>
      </c>
      <c r="C4" s="102">
        <v>9.58</v>
      </c>
      <c r="D4" s="102">
        <v>31.56</v>
      </c>
      <c r="E4" s="102">
        <v>33.630000000000003</v>
      </c>
      <c r="F4" s="102">
        <v>25.22</v>
      </c>
    </row>
    <row r="5" spans="1:6" ht="13.5" thickBot="1" x14ac:dyDescent="0.25">
      <c r="A5" s="79" t="s">
        <v>643</v>
      </c>
      <c r="B5" s="86">
        <v>1408</v>
      </c>
      <c r="C5" s="102">
        <v>5.18</v>
      </c>
      <c r="D5" s="102">
        <v>23.72</v>
      </c>
      <c r="E5" s="102">
        <v>32.17</v>
      </c>
      <c r="F5" s="102">
        <v>38.92</v>
      </c>
    </row>
    <row r="6" spans="1:6" ht="13.5" thickBot="1" x14ac:dyDescent="0.25">
      <c r="A6" s="79" t="s">
        <v>629</v>
      </c>
      <c r="B6" s="86">
        <v>1235</v>
      </c>
      <c r="C6" s="102">
        <v>11.98</v>
      </c>
      <c r="D6" s="102">
        <v>30.85</v>
      </c>
      <c r="E6" s="102">
        <v>29.39</v>
      </c>
      <c r="F6" s="102">
        <v>27.77</v>
      </c>
    </row>
    <row r="7" spans="1:6" ht="13.5" thickBot="1" x14ac:dyDescent="0.25">
      <c r="A7" s="79" t="s">
        <v>620</v>
      </c>
      <c r="B7" s="80">
        <v>121</v>
      </c>
      <c r="C7" s="102">
        <v>11.57</v>
      </c>
      <c r="D7" s="102">
        <v>28.1</v>
      </c>
      <c r="E7" s="102">
        <v>32.229999999999997</v>
      </c>
      <c r="F7" s="102">
        <v>28.1</v>
      </c>
    </row>
    <row r="8" spans="1:6" ht="13.5" thickBot="1" x14ac:dyDescent="0.25">
      <c r="A8" s="79" t="s">
        <v>642</v>
      </c>
      <c r="B8" s="80">
        <v>81</v>
      </c>
      <c r="C8" s="102">
        <v>8.64</v>
      </c>
      <c r="D8" s="102">
        <v>20.99</v>
      </c>
      <c r="E8" s="102">
        <v>33.33</v>
      </c>
      <c r="F8" s="102">
        <v>37.04</v>
      </c>
    </row>
    <row r="9" spans="1:6" ht="13.5" thickBot="1" x14ac:dyDescent="0.25">
      <c r="A9" s="79" t="s">
        <v>631</v>
      </c>
      <c r="B9" s="80">
        <v>18</v>
      </c>
      <c r="C9" s="102">
        <v>5.56</v>
      </c>
      <c r="D9" s="102">
        <v>16.670000000000002</v>
      </c>
      <c r="E9" s="102">
        <v>38.89</v>
      </c>
      <c r="F9" s="102">
        <v>38.89</v>
      </c>
    </row>
    <row r="10" spans="1:6" ht="13.5" thickBot="1" x14ac:dyDescent="0.25">
      <c r="A10" s="112" t="s">
        <v>265</v>
      </c>
      <c r="B10" s="82">
        <v>4314</v>
      </c>
      <c r="C10" s="103">
        <v>8.85</v>
      </c>
      <c r="D10" s="103">
        <v>28.44</v>
      </c>
      <c r="E10" s="103">
        <v>31.92</v>
      </c>
      <c r="F10" s="103">
        <v>30.78</v>
      </c>
    </row>
  </sheetData>
  <mergeCells count="6">
    <mergeCell ref="A1:F1"/>
    <mergeCell ref="A2:A3"/>
    <mergeCell ref="C2:C3"/>
    <mergeCell ref="D2:D3"/>
    <mergeCell ref="E2:E3"/>
    <mergeCell ref="F2:F3"/>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workbookViewId="0"/>
  </sheetViews>
  <sheetFormatPr defaultRowHeight="12.75" x14ac:dyDescent="0.2"/>
  <cols>
    <col min="1" max="1" width="59.7109375" bestFit="1" customWidth="1"/>
  </cols>
  <sheetData>
    <row r="1" spans="1:1" ht="14.25" thickBot="1" x14ac:dyDescent="0.25">
      <c r="A1" s="51" t="s">
        <v>703</v>
      </c>
    </row>
    <row r="2" spans="1:1" ht="13.5" thickBot="1" x14ac:dyDescent="0.25">
      <c r="A2" s="100" t="s">
        <v>360</v>
      </c>
    </row>
    <row r="3" spans="1:1" ht="13.5" thickBot="1" x14ac:dyDescent="0.25">
      <c r="A3" s="111" t="s">
        <v>334</v>
      </c>
    </row>
    <row r="4" spans="1:1" ht="13.5" thickBot="1" x14ac:dyDescent="0.25">
      <c r="A4" s="111" t="s">
        <v>331</v>
      </c>
    </row>
    <row r="5" spans="1:1" ht="13.5" thickBot="1" x14ac:dyDescent="0.25">
      <c r="A5" s="111" t="s">
        <v>324</v>
      </c>
    </row>
    <row r="6" spans="1:1" ht="13.5" thickBot="1" x14ac:dyDescent="0.25">
      <c r="A6" s="111" t="s">
        <v>335</v>
      </c>
    </row>
    <row r="7" spans="1:1" ht="13.5" thickBot="1" x14ac:dyDescent="0.25">
      <c r="A7" s="111" t="s">
        <v>332</v>
      </c>
    </row>
    <row r="8" spans="1:1" ht="13.5" thickBot="1" x14ac:dyDescent="0.25">
      <c r="A8" s="111" t="s">
        <v>338</v>
      </c>
    </row>
    <row r="9" spans="1:1" ht="13.5" thickBot="1" x14ac:dyDescent="0.25">
      <c r="A9" s="111" t="s">
        <v>702</v>
      </c>
    </row>
    <row r="10" spans="1:1" ht="13.5" thickBot="1" x14ac:dyDescent="0.25">
      <c r="A10" s="111" t="s">
        <v>336</v>
      </c>
    </row>
    <row r="11" spans="1:1" ht="13.5" thickBot="1" x14ac:dyDescent="0.25">
      <c r="A11" s="111" t="s">
        <v>333</v>
      </c>
    </row>
    <row r="12" spans="1:1" ht="13.5" thickBot="1" x14ac:dyDescent="0.25">
      <c r="A12" s="111" t="s">
        <v>337</v>
      </c>
    </row>
    <row r="13" spans="1:1" ht="13.5" thickBot="1" x14ac:dyDescent="0.25">
      <c r="A13" s="111" t="s">
        <v>317</v>
      </c>
    </row>
    <row r="14" spans="1:1" ht="13.5" thickBot="1" x14ac:dyDescent="0.25">
      <c r="A14" s="111" t="s">
        <v>340</v>
      </c>
    </row>
    <row r="15" spans="1:1" ht="13.5" thickBot="1" x14ac:dyDescent="0.25">
      <c r="A15" s="111" t="s">
        <v>341</v>
      </c>
    </row>
    <row r="16" spans="1:1" ht="13.5" thickBot="1" x14ac:dyDescent="0.25">
      <c r="A16" s="111" t="s">
        <v>342</v>
      </c>
    </row>
    <row r="17" spans="1:1" ht="13.5" thickBot="1" x14ac:dyDescent="0.25">
      <c r="A17" s="111" t="s">
        <v>343</v>
      </c>
    </row>
    <row r="18" spans="1:1" ht="13.5" thickBot="1" x14ac:dyDescent="0.25">
      <c r="A18" s="111" t="s">
        <v>344</v>
      </c>
    </row>
    <row r="19" spans="1:1" ht="13.5" thickBot="1" x14ac:dyDescent="0.25">
      <c r="A19" s="111" t="s">
        <v>329</v>
      </c>
    </row>
    <row r="20" spans="1:1" ht="13.5" thickBot="1" x14ac:dyDescent="0.25">
      <c r="A20" s="111" t="s">
        <v>345</v>
      </c>
    </row>
    <row r="21" spans="1:1" ht="13.5" thickBot="1" x14ac:dyDescent="0.25">
      <c r="A21" s="111" t="s">
        <v>330</v>
      </c>
    </row>
    <row r="22" spans="1:1" ht="13.5" thickBot="1" x14ac:dyDescent="0.25">
      <c r="A22" s="111" t="s">
        <v>346</v>
      </c>
    </row>
  </sheetData>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selection activeCell="E4" sqref="E4"/>
    </sheetView>
  </sheetViews>
  <sheetFormatPr defaultRowHeight="12.75" x14ac:dyDescent="0.2"/>
  <cols>
    <col min="1" max="1" width="19.7109375" bestFit="1" customWidth="1"/>
  </cols>
  <sheetData>
    <row r="1" spans="1:12" ht="26.25" customHeight="1" thickBot="1" x14ac:dyDescent="0.25">
      <c r="A1" s="197" t="s">
        <v>706</v>
      </c>
      <c r="B1" s="197"/>
      <c r="C1" s="197"/>
      <c r="D1" s="197"/>
      <c r="E1" s="197"/>
      <c r="F1" s="197"/>
      <c r="G1" s="197"/>
      <c r="H1" s="197"/>
      <c r="I1" s="197"/>
      <c r="J1" s="197"/>
    </row>
    <row r="2" spans="1:12" x14ac:dyDescent="0.2">
      <c r="A2" s="268" t="s">
        <v>705</v>
      </c>
      <c r="B2" s="270" t="s">
        <v>86</v>
      </c>
      <c r="C2" s="270" t="s">
        <v>19</v>
      </c>
      <c r="D2" s="272" t="s">
        <v>18</v>
      </c>
      <c r="E2" s="272" t="s">
        <v>20</v>
      </c>
      <c r="F2" s="272" t="s">
        <v>21</v>
      </c>
      <c r="G2" s="272" t="s">
        <v>22</v>
      </c>
      <c r="H2" s="272" t="s">
        <v>23</v>
      </c>
      <c r="I2" s="272" t="s">
        <v>24</v>
      </c>
      <c r="J2" s="272" t="s">
        <v>25</v>
      </c>
    </row>
    <row r="3" spans="1:12" ht="90.75" customHeight="1" thickBot="1" x14ac:dyDescent="0.25">
      <c r="A3" s="269"/>
      <c r="B3" s="271"/>
      <c r="C3" s="271"/>
      <c r="D3" s="273"/>
      <c r="E3" s="273"/>
      <c r="F3" s="273"/>
      <c r="G3" s="273"/>
      <c r="H3" s="273"/>
      <c r="I3" s="273"/>
      <c r="J3" s="273"/>
    </row>
    <row r="4" spans="1:12" ht="13.5" thickBot="1" x14ac:dyDescent="0.25">
      <c r="A4" s="111" t="s">
        <v>704</v>
      </c>
      <c r="B4" s="151">
        <v>1</v>
      </c>
      <c r="C4" s="151">
        <v>10</v>
      </c>
      <c r="D4" s="102">
        <v>6.7</v>
      </c>
      <c r="E4" s="102">
        <v>0.67</v>
      </c>
      <c r="F4" s="102">
        <v>30</v>
      </c>
      <c r="G4" s="102">
        <v>40</v>
      </c>
      <c r="H4" s="102">
        <v>10</v>
      </c>
      <c r="I4" s="102">
        <v>20</v>
      </c>
      <c r="J4" s="102">
        <v>0</v>
      </c>
      <c r="L4" s="31"/>
    </row>
    <row r="5" spans="1:12" ht="13.5" thickBot="1" x14ac:dyDescent="0.25">
      <c r="A5" s="111" t="s">
        <v>28</v>
      </c>
      <c r="B5" s="151">
        <v>2</v>
      </c>
      <c r="C5" s="151">
        <v>14</v>
      </c>
      <c r="D5" s="102">
        <v>9.1</v>
      </c>
      <c r="E5" s="102">
        <v>0.65</v>
      </c>
      <c r="F5" s="102">
        <v>14.29</v>
      </c>
      <c r="G5" s="102">
        <v>50</v>
      </c>
      <c r="H5" s="102">
        <v>21.43</v>
      </c>
      <c r="I5" s="102">
        <v>14.29</v>
      </c>
      <c r="J5" s="102">
        <v>0</v>
      </c>
      <c r="L5" s="31"/>
    </row>
    <row r="6" spans="1:12" ht="13.5" thickBot="1" x14ac:dyDescent="0.25">
      <c r="A6" s="111" t="s">
        <v>29</v>
      </c>
      <c r="B6" s="151">
        <v>3</v>
      </c>
      <c r="C6" s="151">
        <v>22</v>
      </c>
      <c r="D6" s="102">
        <v>13.9</v>
      </c>
      <c r="E6" s="102">
        <v>0.63</v>
      </c>
      <c r="F6" s="102">
        <v>18.18</v>
      </c>
      <c r="G6" s="102">
        <v>36.36</v>
      </c>
      <c r="H6" s="102">
        <v>31.82</v>
      </c>
      <c r="I6" s="102">
        <v>13.64</v>
      </c>
      <c r="J6" s="102">
        <v>0</v>
      </c>
      <c r="L6" s="31"/>
    </row>
    <row r="7" spans="1:12" ht="13.5" thickBot="1" x14ac:dyDescent="0.25">
      <c r="A7" s="111" t="s">
        <v>30</v>
      </c>
      <c r="B7" s="151">
        <v>4</v>
      </c>
      <c r="C7" s="151">
        <v>14</v>
      </c>
      <c r="D7" s="102">
        <v>8.6</v>
      </c>
      <c r="E7" s="102">
        <v>0.61</v>
      </c>
      <c r="F7" s="102">
        <v>0</v>
      </c>
      <c r="G7" s="102">
        <v>50</v>
      </c>
      <c r="H7" s="102">
        <v>42.86</v>
      </c>
      <c r="I7" s="102">
        <v>7.14</v>
      </c>
      <c r="J7" s="102">
        <v>0</v>
      </c>
      <c r="L7" s="31"/>
    </row>
    <row r="8" spans="1:12" ht="13.5" thickBot="1" x14ac:dyDescent="0.25">
      <c r="A8" s="111" t="s">
        <v>31</v>
      </c>
      <c r="B8" s="151">
        <v>5</v>
      </c>
      <c r="C8" s="151">
        <v>15</v>
      </c>
      <c r="D8" s="102">
        <v>9.1999999999999993</v>
      </c>
      <c r="E8" s="102">
        <v>0.61</v>
      </c>
      <c r="F8" s="102">
        <v>20</v>
      </c>
      <c r="G8" s="102">
        <v>26.67</v>
      </c>
      <c r="H8" s="102">
        <v>40</v>
      </c>
      <c r="I8" s="102">
        <v>13.33</v>
      </c>
      <c r="J8" s="102">
        <v>0</v>
      </c>
      <c r="L8" s="31"/>
    </row>
    <row r="9" spans="1:12" ht="13.5" thickBot="1" x14ac:dyDescent="0.25">
      <c r="A9" s="111" t="s">
        <v>32</v>
      </c>
      <c r="B9" s="151">
        <v>6</v>
      </c>
      <c r="C9" s="151">
        <v>53</v>
      </c>
      <c r="D9" s="102">
        <v>32.200000000000003</v>
      </c>
      <c r="E9" s="102">
        <v>0.61</v>
      </c>
      <c r="F9" s="102">
        <v>30.19</v>
      </c>
      <c r="G9" s="102">
        <v>26.42</v>
      </c>
      <c r="H9" s="102">
        <v>24.53</v>
      </c>
      <c r="I9" s="102">
        <v>13.21</v>
      </c>
      <c r="J9" s="102">
        <v>5.66</v>
      </c>
      <c r="L9" s="31"/>
    </row>
    <row r="10" spans="1:12" ht="13.5" thickBot="1" x14ac:dyDescent="0.25">
      <c r="A10" s="111" t="s">
        <v>33</v>
      </c>
      <c r="B10" s="151">
        <v>7</v>
      </c>
      <c r="C10" s="151">
        <v>130</v>
      </c>
      <c r="D10" s="102">
        <v>78.400000000000006</v>
      </c>
      <c r="E10" s="102">
        <v>0.6</v>
      </c>
      <c r="F10" s="102">
        <v>16.149999999999999</v>
      </c>
      <c r="G10" s="102">
        <v>36.92</v>
      </c>
      <c r="H10" s="102">
        <v>29.23</v>
      </c>
      <c r="I10" s="102">
        <v>17.690000000000001</v>
      </c>
      <c r="J10" s="102">
        <v>0</v>
      </c>
      <c r="L10" s="31"/>
    </row>
    <row r="11" spans="1:12" ht="13.5" thickBot="1" x14ac:dyDescent="0.25">
      <c r="A11" s="111" t="s">
        <v>34</v>
      </c>
      <c r="B11" s="151">
        <v>8</v>
      </c>
      <c r="C11" s="151">
        <v>23</v>
      </c>
      <c r="D11" s="102">
        <v>13.6</v>
      </c>
      <c r="E11" s="102">
        <v>0.59</v>
      </c>
      <c r="F11" s="102">
        <v>26.09</v>
      </c>
      <c r="G11" s="102">
        <v>30.43</v>
      </c>
      <c r="H11" s="102">
        <v>26.09</v>
      </c>
      <c r="I11" s="102">
        <v>13.04</v>
      </c>
      <c r="J11" s="102">
        <v>4.3499999999999996</v>
      </c>
      <c r="L11" s="31"/>
    </row>
    <row r="12" spans="1:12" ht="13.5" thickBot="1" x14ac:dyDescent="0.25">
      <c r="A12" s="111" t="s">
        <v>35</v>
      </c>
      <c r="B12" s="151">
        <v>9</v>
      </c>
      <c r="C12" s="151">
        <v>196</v>
      </c>
      <c r="D12" s="102">
        <v>112</v>
      </c>
      <c r="E12" s="102">
        <v>0.56999999999999995</v>
      </c>
      <c r="F12" s="102">
        <v>14.29</v>
      </c>
      <c r="G12" s="102">
        <v>35.71</v>
      </c>
      <c r="H12" s="102">
        <v>30.61</v>
      </c>
      <c r="I12" s="102">
        <v>17.350000000000001</v>
      </c>
      <c r="J12" s="102">
        <v>2.04</v>
      </c>
      <c r="L12" s="31"/>
    </row>
    <row r="13" spans="1:12" ht="13.5" thickBot="1" x14ac:dyDescent="0.25">
      <c r="A13" s="111" t="s">
        <v>36</v>
      </c>
      <c r="B13" s="151">
        <v>10</v>
      </c>
      <c r="C13" s="151">
        <v>26</v>
      </c>
      <c r="D13" s="102">
        <v>14.7</v>
      </c>
      <c r="E13" s="102">
        <v>0.56999999999999995</v>
      </c>
      <c r="F13" s="102">
        <v>7.69</v>
      </c>
      <c r="G13" s="102">
        <v>34.619999999999997</v>
      </c>
      <c r="H13" s="102">
        <v>42.31</v>
      </c>
      <c r="I13" s="102">
        <v>15.38</v>
      </c>
      <c r="J13" s="102">
        <v>0</v>
      </c>
      <c r="L13" s="31"/>
    </row>
    <row r="14" spans="1:12" ht="13.5" thickBot="1" x14ac:dyDescent="0.25">
      <c r="A14" s="111" t="s">
        <v>37</v>
      </c>
      <c r="B14" s="151">
        <v>11</v>
      </c>
      <c r="C14" s="151">
        <v>135</v>
      </c>
      <c r="D14" s="102">
        <v>75.099999999999994</v>
      </c>
      <c r="E14" s="102">
        <v>0.56000000000000005</v>
      </c>
      <c r="F14" s="102">
        <v>14.07</v>
      </c>
      <c r="G14" s="102">
        <v>38.520000000000003</v>
      </c>
      <c r="H14" s="102">
        <v>23.7</v>
      </c>
      <c r="I14" s="102">
        <v>21.48</v>
      </c>
      <c r="J14" s="102">
        <v>2.2200000000000002</v>
      </c>
      <c r="L14" s="31"/>
    </row>
    <row r="15" spans="1:12" ht="13.5" thickBot="1" x14ac:dyDescent="0.25">
      <c r="A15" s="111" t="s">
        <v>38</v>
      </c>
      <c r="B15" s="151">
        <v>12</v>
      </c>
      <c r="C15" s="151">
        <v>21</v>
      </c>
      <c r="D15" s="102">
        <v>11.6</v>
      </c>
      <c r="E15" s="102">
        <v>0.55000000000000004</v>
      </c>
      <c r="F15" s="102">
        <v>19.05</v>
      </c>
      <c r="G15" s="102">
        <v>33.33</v>
      </c>
      <c r="H15" s="102">
        <v>19.05</v>
      </c>
      <c r="I15" s="102">
        <v>28.57</v>
      </c>
      <c r="J15" s="102">
        <v>0</v>
      </c>
      <c r="L15" s="31"/>
    </row>
    <row r="16" spans="1:12" ht="13.5" thickBot="1" x14ac:dyDescent="0.25">
      <c r="A16" s="111" t="s">
        <v>39</v>
      </c>
      <c r="B16" s="151">
        <v>13</v>
      </c>
      <c r="C16" s="151">
        <v>31</v>
      </c>
      <c r="D16" s="102">
        <v>16.8</v>
      </c>
      <c r="E16" s="102">
        <v>0.54</v>
      </c>
      <c r="F16" s="102">
        <v>9.68</v>
      </c>
      <c r="G16" s="102">
        <v>35.479999999999997</v>
      </c>
      <c r="H16" s="102">
        <v>35.479999999999997</v>
      </c>
      <c r="I16" s="102">
        <v>16.13</v>
      </c>
      <c r="J16" s="102">
        <v>3.23</v>
      </c>
      <c r="L16" s="31"/>
    </row>
    <row r="17" spans="1:12" ht="13.5" thickBot="1" x14ac:dyDescent="0.25">
      <c r="A17" s="111" t="s">
        <v>40</v>
      </c>
      <c r="B17" s="151">
        <v>14</v>
      </c>
      <c r="C17" s="151">
        <v>14</v>
      </c>
      <c r="D17" s="102">
        <v>7.4</v>
      </c>
      <c r="E17" s="102">
        <v>0.53</v>
      </c>
      <c r="F17" s="102">
        <v>14.29</v>
      </c>
      <c r="G17" s="102">
        <v>21.43</v>
      </c>
      <c r="H17" s="102">
        <v>42.86</v>
      </c>
      <c r="I17" s="102">
        <v>21.43</v>
      </c>
      <c r="J17" s="102">
        <v>0</v>
      </c>
      <c r="L17" s="31"/>
    </row>
    <row r="18" spans="1:12" ht="13.5" thickBot="1" x14ac:dyDescent="0.25">
      <c r="A18" s="111" t="s">
        <v>41</v>
      </c>
      <c r="B18" s="151">
        <v>15</v>
      </c>
      <c r="C18" s="151">
        <v>317</v>
      </c>
      <c r="D18" s="102">
        <v>167.55</v>
      </c>
      <c r="E18" s="102">
        <v>0.53</v>
      </c>
      <c r="F18" s="102">
        <v>13.25</v>
      </c>
      <c r="G18" s="102">
        <v>33.119999999999997</v>
      </c>
      <c r="H18" s="102">
        <v>29.02</v>
      </c>
      <c r="I18" s="102">
        <v>22.71</v>
      </c>
      <c r="J18" s="102">
        <v>1.89</v>
      </c>
      <c r="L18" s="31"/>
    </row>
    <row r="19" spans="1:12" ht="13.5" thickBot="1" x14ac:dyDescent="0.25">
      <c r="A19" s="111" t="s">
        <v>42</v>
      </c>
      <c r="B19" s="151">
        <v>16</v>
      </c>
      <c r="C19" s="151">
        <v>11</v>
      </c>
      <c r="D19" s="102">
        <v>5.8</v>
      </c>
      <c r="E19" s="102">
        <v>0.53</v>
      </c>
      <c r="F19" s="102">
        <v>27.27</v>
      </c>
      <c r="G19" s="102">
        <v>9.09</v>
      </c>
      <c r="H19" s="102">
        <v>36.36</v>
      </c>
      <c r="I19" s="102">
        <v>27.27</v>
      </c>
      <c r="J19" s="102">
        <v>0</v>
      </c>
      <c r="L19" s="31"/>
    </row>
    <row r="20" spans="1:12" ht="13.5" thickBot="1" x14ac:dyDescent="0.25">
      <c r="A20" s="111" t="s">
        <v>43</v>
      </c>
      <c r="B20" s="151">
        <v>17</v>
      </c>
      <c r="C20" s="151">
        <v>42</v>
      </c>
      <c r="D20" s="102">
        <v>22.1</v>
      </c>
      <c r="E20" s="102">
        <v>0.53</v>
      </c>
      <c r="F20" s="102">
        <v>9.52</v>
      </c>
      <c r="G20" s="102">
        <v>40.479999999999997</v>
      </c>
      <c r="H20" s="102">
        <v>23.81</v>
      </c>
      <c r="I20" s="102">
        <v>23.81</v>
      </c>
      <c r="J20" s="102">
        <v>2.38</v>
      </c>
      <c r="L20" s="31"/>
    </row>
    <row r="21" spans="1:12" ht="13.5" thickBot="1" x14ac:dyDescent="0.25">
      <c r="A21" s="111" t="s">
        <v>44</v>
      </c>
      <c r="B21" s="151">
        <v>18</v>
      </c>
      <c r="C21" s="151">
        <v>145</v>
      </c>
      <c r="D21" s="102">
        <v>75.7</v>
      </c>
      <c r="E21" s="102">
        <v>0.52</v>
      </c>
      <c r="F21" s="102">
        <v>4.1399999999999997</v>
      </c>
      <c r="G21" s="102">
        <v>40.69</v>
      </c>
      <c r="H21" s="102">
        <v>32.409999999999997</v>
      </c>
      <c r="I21" s="102">
        <v>21.38</v>
      </c>
      <c r="J21" s="102">
        <v>1.38</v>
      </c>
      <c r="L21" s="31"/>
    </row>
    <row r="22" spans="1:12" ht="13.5" thickBot="1" x14ac:dyDescent="0.25">
      <c r="A22" s="111" t="s">
        <v>45</v>
      </c>
      <c r="B22" s="151">
        <v>19</v>
      </c>
      <c r="C22" s="151">
        <v>159</v>
      </c>
      <c r="D22" s="102">
        <v>82.5</v>
      </c>
      <c r="E22" s="102">
        <v>0.52</v>
      </c>
      <c r="F22" s="102">
        <v>13.84</v>
      </c>
      <c r="G22" s="102">
        <v>28.3</v>
      </c>
      <c r="H22" s="102">
        <v>31.45</v>
      </c>
      <c r="I22" s="102">
        <v>25.79</v>
      </c>
      <c r="J22" s="102">
        <v>0.63</v>
      </c>
      <c r="L22" s="31"/>
    </row>
    <row r="23" spans="1:12" ht="13.5" thickBot="1" x14ac:dyDescent="0.25">
      <c r="A23" s="111" t="s">
        <v>46</v>
      </c>
      <c r="B23" s="151">
        <v>20</v>
      </c>
      <c r="C23" s="151">
        <v>12</v>
      </c>
      <c r="D23" s="102">
        <v>6.2</v>
      </c>
      <c r="E23" s="102">
        <v>0.52</v>
      </c>
      <c r="F23" s="102">
        <v>8.33</v>
      </c>
      <c r="G23" s="102">
        <v>33.33</v>
      </c>
      <c r="H23" s="102">
        <v>33.33</v>
      </c>
      <c r="I23" s="102">
        <v>25</v>
      </c>
      <c r="J23" s="102">
        <v>0</v>
      </c>
      <c r="L23" s="31"/>
    </row>
    <row r="24" spans="1:12" ht="13.5" thickBot="1" x14ac:dyDescent="0.25">
      <c r="A24" s="111" t="s">
        <v>47</v>
      </c>
      <c r="B24" s="151">
        <v>21</v>
      </c>
      <c r="C24" s="151">
        <v>61</v>
      </c>
      <c r="D24" s="102">
        <v>31.1</v>
      </c>
      <c r="E24" s="102">
        <v>0.51</v>
      </c>
      <c r="F24" s="102">
        <v>1.64</v>
      </c>
      <c r="G24" s="102">
        <v>36.07</v>
      </c>
      <c r="H24" s="102">
        <v>42.62</v>
      </c>
      <c r="I24" s="102">
        <v>18.03</v>
      </c>
      <c r="J24" s="102">
        <v>1.64</v>
      </c>
      <c r="L24" s="31"/>
    </row>
    <row r="25" spans="1:12" ht="13.5" thickBot="1" x14ac:dyDescent="0.25">
      <c r="A25" s="111" t="s">
        <v>48</v>
      </c>
      <c r="B25" s="151">
        <v>22</v>
      </c>
      <c r="C25" s="151">
        <v>31</v>
      </c>
      <c r="D25" s="102">
        <v>15.7</v>
      </c>
      <c r="E25" s="102">
        <v>0.51</v>
      </c>
      <c r="F25" s="102">
        <v>3.23</v>
      </c>
      <c r="G25" s="102">
        <v>45.16</v>
      </c>
      <c r="H25" s="102">
        <v>22.58</v>
      </c>
      <c r="I25" s="102">
        <v>29.03</v>
      </c>
      <c r="J25" s="102">
        <v>0</v>
      </c>
      <c r="L25" s="31"/>
    </row>
    <row r="26" spans="1:12" ht="13.5" thickBot="1" x14ac:dyDescent="0.25">
      <c r="A26" s="111" t="s">
        <v>49</v>
      </c>
      <c r="B26" s="151">
        <v>23</v>
      </c>
      <c r="C26" s="151">
        <v>76</v>
      </c>
      <c r="D26" s="102">
        <v>38.200000000000003</v>
      </c>
      <c r="E26" s="102">
        <v>0.5</v>
      </c>
      <c r="F26" s="102">
        <v>7.89</v>
      </c>
      <c r="G26" s="102">
        <v>31.58</v>
      </c>
      <c r="H26" s="102">
        <v>34.21</v>
      </c>
      <c r="I26" s="102">
        <v>26.32</v>
      </c>
      <c r="J26" s="102">
        <v>0</v>
      </c>
      <c r="L26" s="31"/>
    </row>
    <row r="27" spans="1:12" ht="13.5" thickBot="1" x14ac:dyDescent="0.25">
      <c r="A27" s="111" t="s">
        <v>50</v>
      </c>
      <c r="B27" s="151">
        <v>24</v>
      </c>
      <c r="C27" s="151">
        <v>213</v>
      </c>
      <c r="D27" s="102">
        <v>106.4</v>
      </c>
      <c r="E27" s="102">
        <v>0.5</v>
      </c>
      <c r="F27" s="102">
        <v>12.21</v>
      </c>
      <c r="G27" s="102">
        <v>24.88</v>
      </c>
      <c r="H27" s="102">
        <v>37.56</v>
      </c>
      <c r="I27" s="102">
        <v>23.47</v>
      </c>
      <c r="J27" s="102">
        <v>1.88</v>
      </c>
      <c r="L27" s="31"/>
    </row>
    <row r="28" spans="1:12" ht="13.5" thickBot="1" x14ac:dyDescent="0.25">
      <c r="A28" s="111" t="s">
        <v>51</v>
      </c>
      <c r="B28" s="151">
        <v>25</v>
      </c>
      <c r="C28" s="151">
        <v>51</v>
      </c>
      <c r="D28" s="102">
        <v>24.8</v>
      </c>
      <c r="E28" s="102">
        <v>0.49</v>
      </c>
      <c r="F28" s="102">
        <v>15.69</v>
      </c>
      <c r="G28" s="102">
        <v>31.37</v>
      </c>
      <c r="H28" s="102">
        <v>21.57</v>
      </c>
      <c r="I28" s="102">
        <v>25.49</v>
      </c>
      <c r="J28" s="102">
        <v>5.88</v>
      </c>
      <c r="L28" s="31"/>
    </row>
    <row r="29" spans="1:12" ht="13.5" thickBot="1" x14ac:dyDescent="0.25">
      <c r="A29" s="111" t="s">
        <v>52</v>
      </c>
      <c r="B29" s="151">
        <v>26</v>
      </c>
      <c r="C29" s="151">
        <v>71</v>
      </c>
      <c r="D29" s="102">
        <v>33.9</v>
      </c>
      <c r="E29" s="102">
        <v>0.48</v>
      </c>
      <c r="F29" s="102">
        <v>8.4499999999999993</v>
      </c>
      <c r="G29" s="102">
        <v>25.35</v>
      </c>
      <c r="H29" s="102">
        <v>38.03</v>
      </c>
      <c r="I29" s="102">
        <v>28.17</v>
      </c>
      <c r="J29" s="102">
        <v>0</v>
      </c>
      <c r="L29" s="31"/>
    </row>
    <row r="30" spans="1:12" ht="13.5" thickBot="1" x14ac:dyDescent="0.25">
      <c r="A30" s="111" t="s">
        <v>53</v>
      </c>
      <c r="B30" s="151">
        <v>27</v>
      </c>
      <c r="C30" s="151">
        <v>95</v>
      </c>
      <c r="D30" s="102">
        <v>45.2</v>
      </c>
      <c r="E30" s="102">
        <v>0.48</v>
      </c>
      <c r="F30" s="102">
        <v>6.32</v>
      </c>
      <c r="G30" s="102">
        <v>35.79</v>
      </c>
      <c r="H30" s="102">
        <v>26.32</v>
      </c>
      <c r="I30" s="102">
        <v>30.53</v>
      </c>
      <c r="J30" s="102">
        <v>1.05</v>
      </c>
      <c r="L30" s="31"/>
    </row>
    <row r="31" spans="1:12" ht="13.5" thickBot="1" x14ac:dyDescent="0.25">
      <c r="A31" s="111" t="s">
        <v>54</v>
      </c>
      <c r="B31" s="151">
        <v>28</v>
      </c>
      <c r="C31" s="151">
        <v>151</v>
      </c>
      <c r="D31" s="102">
        <v>71.599999999999994</v>
      </c>
      <c r="E31" s="102">
        <v>0.47</v>
      </c>
      <c r="F31" s="102">
        <v>9.93</v>
      </c>
      <c r="G31" s="102">
        <v>31.13</v>
      </c>
      <c r="H31" s="102">
        <v>30.46</v>
      </c>
      <c r="I31" s="102">
        <v>23.84</v>
      </c>
      <c r="J31" s="102">
        <v>4.6399999999999997</v>
      </c>
      <c r="L31" s="31"/>
    </row>
    <row r="32" spans="1:12" ht="13.5" thickBot="1" x14ac:dyDescent="0.25">
      <c r="A32" s="111" t="s">
        <v>55</v>
      </c>
      <c r="B32" s="151">
        <v>29</v>
      </c>
      <c r="C32" s="151">
        <v>13</v>
      </c>
      <c r="D32" s="102">
        <v>6.1</v>
      </c>
      <c r="E32" s="102">
        <v>0.47</v>
      </c>
      <c r="F32" s="102">
        <v>15.38</v>
      </c>
      <c r="G32" s="102">
        <v>15.38</v>
      </c>
      <c r="H32" s="102">
        <v>38.46</v>
      </c>
      <c r="I32" s="102">
        <v>30.77</v>
      </c>
      <c r="J32" s="102">
        <v>0</v>
      </c>
      <c r="L32" s="31"/>
    </row>
    <row r="33" spans="1:12" ht="13.5" thickBot="1" x14ac:dyDescent="0.25">
      <c r="A33" s="111" t="s">
        <v>56</v>
      </c>
      <c r="B33" s="151">
        <v>30</v>
      </c>
      <c r="C33" s="151">
        <v>56</v>
      </c>
      <c r="D33" s="102">
        <v>25.8</v>
      </c>
      <c r="E33" s="102">
        <v>0.46</v>
      </c>
      <c r="F33" s="102">
        <v>12.5</v>
      </c>
      <c r="G33" s="102">
        <v>28.57</v>
      </c>
      <c r="H33" s="102">
        <v>30.36</v>
      </c>
      <c r="I33" s="102">
        <v>19.64</v>
      </c>
      <c r="J33" s="102">
        <v>8.93</v>
      </c>
      <c r="L33" s="31"/>
    </row>
    <row r="34" spans="1:12" ht="13.5" thickBot="1" x14ac:dyDescent="0.25">
      <c r="A34" s="111" t="s">
        <v>57</v>
      </c>
      <c r="B34" s="151">
        <v>31</v>
      </c>
      <c r="C34" s="151">
        <v>133</v>
      </c>
      <c r="D34" s="102">
        <v>58.9</v>
      </c>
      <c r="E34" s="102">
        <v>0.44</v>
      </c>
      <c r="F34" s="102">
        <v>6.77</v>
      </c>
      <c r="G34" s="102">
        <v>30.83</v>
      </c>
      <c r="H34" s="102">
        <v>28.57</v>
      </c>
      <c r="I34" s="102">
        <v>31.58</v>
      </c>
      <c r="J34" s="102">
        <v>2.2599999999999998</v>
      </c>
      <c r="L34" s="31"/>
    </row>
    <row r="35" spans="1:12" ht="13.5" thickBot="1" x14ac:dyDescent="0.25">
      <c r="A35" s="111" t="s">
        <v>58</v>
      </c>
      <c r="B35" s="151">
        <v>32</v>
      </c>
      <c r="C35" s="151">
        <v>40</v>
      </c>
      <c r="D35" s="102">
        <v>16.899999999999999</v>
      </c>
      <c r="E35" s="102">
        <v>0.42</v>
      </c>
      <c r="F35" s="102">
        <v>7.5</v>
      </c>
      <c r="G35" s="102">
        <v>32.5</v>
      </c>
      <c r="H35" s="102">
        <v>32.5</v>
      </c>
      <c r="I35" s="102">
        <v>12.5</v>
      </c>
      <c r="J35" s="102">
        <v>15</v>
      </c>
      <c r="L35" s="31"/>
    </row>
    <row r="36" spans="1:12" ht="13.5" thickBot="1" x14ac:dyDescent="0.25">
      <c r="A36" s="111" t="s">
        <v>59</v>
      </c>
      <c r="B36" s="151">
        <v>33</v>
      </c>
      <c r="C36" s="151">
        <v>74</v>
      </c>
      <c r="D36" s="102">
        <v>30.8</v>
      </c>
      <c r="E36" s="102">
        <v>0.42</v>
      </c>
      <c r="F36" s="102">
        <v>5.41</v>
      </c>
      <c r="G36" s="102">
        <v>28.38</v>
      </c>
      <c r="H36" s="102">
        <v>29.73</v>
      </c>
      <c r="I36" s="102">
        <v>33.78</v>
      </c>
      <c r="J36" s="102">
        <v>2.7</v>
      </c>
      <c r="L36" s="31"/>
    </row>
    <row r="37" spans="1:12" ht="13.5" thickBot="1" x14ac:dyDescent="0.25">
      <c r="A37" s="111" t="s">
        <v>60</v>
      </c>
      <c r="B37" s="151">
        <v>34</v>
      </c>
      <c r="C37" s="151">
        <v>96</v>
      </c>
      <c r="D37" s="102">
        <v>39.5</v>
      </c>
      <c r="E37" s="102">
        <v>0.41</v>
      </c>
      <c r="F37" s="102">
        <v>4.17</v>
      </c>
      <c r="G37" s="102">
        <v>31.25</v>
      </c>
      <c r="H37" s="102">
        <v>35.42</v>
      </c>
      <c r="I37" s="102">
        <v>22.92</v>
      </c>
      <c r="J37" s="102">
        <v>6.25</v>
      </c>
      <c r="L37" s="31"/>
    </row>
    <row r="38" spans="1:12" ht="13.5" thickBot="1" x14ac:dyDescent="0.25">
      <c r="A38" s="111" t="s">
        <v>61</v>
      </c>
      <c r="B38" s="151">
        <v>35</v>
      </c>
      <c r="C38" s="151">
        <v>337</v>
      </c>
      <c r="D38" s="102">
        <v>138.55000000000001</v>
      </c>
      <c r="E38" s="102">
        <v>0.41</v>
      </c>
      <c r="F38" s="102">
        <v>6.23</v>
      </c>
      <c r="G38" s="102">
        <v>23.74</v>
      </c>
      <c r="H38" s="102">
        <v>32.94</v>
      </c>
      <c r="I38" s="102">
        <v>35.31</v>
      </c>
      <c r="J38" s="102">
        <v>1.78</v>
      </c>
      <c r="L38" s="31"/>
    </row>
    <row r="39" spans="1:12" ht="13.5" thickBot="1" x14ac:dyDescent="0.25">
      <c r="A39" s="111" t="s">
        <v>62</v>
      </c>
      <c r="B39" s="151">
        <v>36</v>
      </c>
      <c r="C39" s="151">
        <v>79</v>
      </c>
      <c r="D39" s="102">
        <v>32</v>
      </c>
      <c r="E39" s="102">
        <v>0.41</v>
      </c>
      <c r="F39" s="102">
        <v>6.33</v>
      </c>
      <c r="G39" s="102">
        <v>31.65</v>
      </c>
      <c r="H39" s="102">
        <v>26.58</v>
      </c>
      <c r="I39" s="102">
        <v>26.58</v>
      </c>
      <c r="J39" s="102">
        <v>8.86</v>
      </c>
      <c r="L39" s="31"/>
    </row>
    <row r="40" spans="1:12" ht="13.5" thickBot="1" x14ac:dyDescent="0.25">
      <c r="A40" s="111" t="s">
        <v>63</v>
      </c>
      <c r="B40" s="151">
        <v>37</v>
      </c>
      <c r="C40" s="151">
        <v>20</v>
      </c>
      <c r="D40" s="102">
        <v>8.1</v>
      </c>
      <c r="E40" s="102">
        <v>0.41</v>
      </c>
      <c r="F40" s="102">
        <v>5</v>
      </c>
      <c r="G40" s="102">
        <v>35</v>
      </c>
      <c r="H40" s="102">
        <v>15</v>
      </c>
      <c r="I40" s="102">
        <v>45</v>
      </c>
      <c r="J40" s="102">
        <v>0</v>
      </c>
      <c r="L40" s="31"/>
    </row>
    <row r="41" spans="1:12" ht="13.5" thickBot="1" x14ac:dyDescent="0.25">
      <c r="A41" s="111" t="s">
        <v>64</v>
      </c>
      <c r="B41" s="151">
        <v>38</v>
      </c>
      <c r="C41" s="151">
        <v>73</v>
      </c>
      <c r="D41" s="102">
        <v>28.6</v>
      </c>
      <c r="E41" s="102">
        <v>0.39</v>
      </c>
      <c r="F41" s="102">
        <v>9.59</v>
      </c>
      <c r="G41" s="102">
        <v>16.440000000000001</v>
      </c>
      <c r="H41" s="102">
        <v>36.99</v>
      </c>
      <c r="I41" s="102">
        <v>32.880000000000003</v>
      </c>
      <c r="J41" s="102">
        <v>4.1100000000000003</v>
      </c>
      <c r="L41" s="31"/>
    </row>
    <row r="42" spans="1:12" ht="13.5" thickBot="1" x14ac:dyDescent="0.25">
      <c r="A42" s="111" t="s">
        <v>65</v>
      </c>
      <c r="B42" s="151">
        <v>39</v>
      </c>
      <c r="C42" s="151">
        <v>11</v>
      </c>
      <c r="D42" s="102">
        <v>4.3</v>
      </c>
      <c r="E42" s="102">
        <v>0.39</v>
      </c>
      <c r="F42" s="102">
        <v>18.18</v>
      </c>
      <c r="G42" s="102">
        <v>9.09</v>
      </c>
      <c r="H42" s="102">
        <v>36.36</v>
      </c>
      <c r="I42" s="102">
        <v>27.27</v>
      </c>
      <c r="J42" s="102">
        <v>9.09</v>
      </c>
      <c r="L42" s="31"/>
    </row>
    <row r="43" spans="1:12" ht="13.5" thickBot="1" x14ac:dyDescent="0.25">
      <c r="A43" s="111" t="s">
        <v>66</v>
      </c>
      <c r="B43" s="151">
        <v>40</v>
      </c>
      <c r="C43" s="151">
        <v>30</v>
      </c>
      <c r="D43" s="102">
        <v>11.7</v>
      </c>
      <c r="E43" s="102">
        <v>0.39</v>
      </c>
      <c r="F43" s="102">
        <v>3.33</v>
      </c>
      <c r="G43" s="102">
        <v>30</v>
      </c>
      <c r="H43" s="102">
        <v>30</v>
      </c>
      <c r="I43" s="102">
        <v>30</v>
      </c>
      <c r="J43" s="102">
        <v>6.67</v>
      </c>
      <c r="L43" s="31"/>
    </row>
    <row r="44" spans="1:12" ht="13.5" thickBot="1" x14ac:dyDescent="0.25">
      <c r="A44" s="111" t="s">
        <v>67</v>
      </c>
      <c r="B44" s="151">
        <v>41</v>
      </c>
      <c r="C44" s="151">
        <v>104</v>
      </c>
      <c r="D44" s="102">
        <v>40</v>
      </c>
      <c r="E44" s="102">
        <v>0.38</v>
      </c>
      <c r="F44" s="102">
        <v>10.58</v>
      </c>
      <c r="G44" s="102">
        <v>19.23</v>
      </c>
      <c r="H44" s="102">
        <v>29.81</v>
      </c>
      <c r="I44" s="102">
        <v>36.54</v>
      </c>
      <c r="J44" s="102">
        <v>3.85</v>
      </c>
      <c r="L44" s="31"/>
    </row>
    <row r="45" spans="1:12" ht="13.5" thickBot="1" x14ac:dyDescent="0.25">
      <c r="A45" s="111" t="s">
        <v>68</v>
      </c>
      <c r="B45" s="151">
        <v>42</v>
      </c>
      <c r="C45" s="151">
        <v>110</v>
      </c>
      <c r="D45" s="102">
        <v>41.8</v>
      </c>
      <c r="E45" s="102">
        <v>0.38</v>
      </c>
      <c r="F45" s="102">
        <v>3.64</v>
      </c>
      <c r="G45" s="102">
        <v>23.64</v>
      </c>
      <c r="H45" s="102">
        <v>36.36</v>
      </c>
      <c r="I45" s="102">
        <v>30.91</v>
      </c>
      <c r="J45" s="102">
        <v>5.45</v>
      </c>
      <c r="L45" s="31"/>
    </row>
    <row r="46" spans="1:12" ht="13.5" thickBot="1" x14ac:dyDescent="0.25">
      <c r="A46" s="111" t="s">
        <v>69</v>
      </c>
      <c r="B46" s="151">
        <v>43</v>
      </c>
      <c r="C46" s="151">
        <v>100</v>
      </c>
      <c r="D46" s="102">
        <v>36.799999999999997</v>
      </c>
      <c r="E46" s="102">
        <v>0.37</v>
      </c>
      <c r="F46" s="102">
        <v>6</v>
      </c>
      <c r="G46" s="102">
        <v>21</v>
      </c>
      <c r="H46" s="102">
        <v>30</v>
      </c>
      <c r="I46" s="102">
        <v>42</v>
      </c>
      <c r="J46" s="102">
        <v>1</v>
      </c>
      <c r="L46" s="31"/>
    </row>
    <row r="47" spans="1:12" ht="13.5" thickBot="1" x14ac:dyDescent="0.25">
      <c r="A47" s="111" t="s">
        <v>70</v>
      </c>
      <c r="B47" s="151">
        <v>44</v>
      </c>
      <c r="C47" s="151">
        <v>66</v>
      </c>
      <c r="D47" s="102">
        <v>23.1</v>
      </c>
      <c r="E47" s="102">
        <v>0.35</v>
      </c>
      <c r="F47" s="102">
        <v>9.09</v>
      </c>
      <c r="G47" s="102">
        <v>18.18</v>
      </c>
      <c r="H47" s="102">
        <v>25.76</v>
      </c>
      <c r="I47" s="102">
        <v>43.94</v>
      </c>
      <c r="J47" s="102">
        <v>3.03</v>
      </c>
      <c r="L47" s="31"/>
    </row>
    <row r="48" spans="1:12" ht="13.5" thickBot="1" x14ac:dyDescent="0.25">
      <c r="A48" s="111" t="s">
        <v>71</v>
      </c>
      <c r="B48" s="151">
        <v>45</v>
      </c>
      <c r="C48" s="151">
        <v>122</v>
      </c>
      <c r="D48" s="102">
        <v>40.700000000000003</v>
      </c>
      <c r="E48" s="102">
        <v>0.33</v>
      </c>
      <c r="F48" s="102">
        <v>1.64</v>
      </c>
      <c r="G48" s="102">
        <v>19.670000000000002</v>
      </c>
      <c r="H48" s="102">
        <v>34.43</v>
      </c>
      <c r="I48" s="102">
        <v>41.8</v>
      </c>
      <c r="J48" s="102">
        <v>2.46</v>
      </c>
      <c r="L48" s="31"/>
    </row>
    <row r="49" spans="1:12" ht="13.5" thickBot="1" x14ac:dyDescent="0.25">
      <c r="A49" s="111" t="s">
        <v>72</v>
      </c>
      <c r="B49" s="151">
        <v>46</v>
      </c>
      <c r="C49" s="151">
        <v>60</v>
      </c>
      <c r="D49" s="102">
        <v>19.8</v>
      </c>
      <c r="E49" s="102">
        <v>0.33</v>
      </c>
      <c r="F49" s="102">
        <v>5</v>
      </c>
      <c r="G49" s="102">
        <v>18.329999999999998</v>
      </c>
      <c r="H49" s="102">
        <v>35</v>
      </c>
      <c r="I49" s="102">
        <v>33.33</v>
      </c>
      <c r="J49" s="102">
        <v>8.33</v>
      </c>
      <c r="L49" s="31"/>
    </row>
    <row r="50" spans="1:12" ht="13.5" thickBot="1" x14ac:dyDescent="0.25">
      <c r="A50" s="111" t="s">
        <v>73</v>
      </c>
      <c r="B50" s="151">
        <v>47</v>
      </c>
      <c r="C50" s="151">
        <v>88</v>
      </c>
      <c r="D50" s="102">
        <v>28.9</v>
      </c>
      <c r="E50" s="102">
        <v>0.33</v>
      </c>
      <c r="F50" s="102">
        <v>0</v>
      </c>
      <c r="G50" s="102">
        <v>26.14</v>
      </c>
      <c r="H50" s="102">
        <v>30.68</v>
      </c>
      <c r="I50" s="102">
        <v>36.36</v>
      </c>
      <c r="J50" s="102">
        <v>6.82</v>
      </c>
      <c r="L50" s="31"/>
    </row>
    <row r="51" spans="1:12" ht="13.5" thickBot="1" x14ac:dyDescent="0.25">
      <c r="A51" s="111" t="s">
        <v>74</v>
      </c>
      <c r="B51" s="151">
        <v>48</v>
      </c>
      <c r="C51" s="151">
        <v>18</v>
      </c>
      <c r="D51" s="102">
        <v>5.9</v>
      </c>
      <c r="E51" s="102">
        <v>0.33</v>
      </c>
      <c r="F51" s="102">
        <v>0</v>
      </c>
      <c r="G51" s="102">
        <v>16.670000000000002</v>
      </c>
      <c r="H51" s="102">
        <v>38.89</v>
      </c>
      <c r="I51" s="102">
        <v>44.44</v>
      </c>
      <c r="J51" s="102">
        <v>0</v>
      </c>
      <c r="L51" s="31"/>
    </row>
    <row r="52" spans="1:12" ht="13.5" thickBot="1" x14ac:dyDescent="0.25">
      <c r="A52" s="111" t="s">
        <v>75</v>
      </c>
      <c r="B52" s="151">
        <v>49</v>
      </c>
      <c r="C52" s="151">
        <v>15</v>
      </c>
      <c r="D52" s="102">
        <v>4.9000000000000004</v>
      </c>
      <c r="E52" s="102">
        <v>0.33</v>
      </c>
      <c r="F52" s="102">
        <v>0</v>
      </c>
      <c r="G52" s="102">
        <v>20</v>
      </c>
      <c r="H52" s="102">
        <v>33.33</v>
      </c>
      <c r="I52" s="102">
        <v>46.67</v>
      </c>
      <c r="J52" s="102">
        <v>0</v>
      </c>
      <c r="L52" s="31"/>
    </row>
    <row r="53" spans="1:12" ht="13.5" thickBot="1" x14ac:dyDescent="0.25">
      <c r="A53" s="111" t="s">
        <v>76</v>
      </c>
      <c r="B53" s="151">
        <v>50</v>
      </c>
      <c r="C53" s="151">
        <v>37</v>
      </c>
      <c r="D53" s="102">
        <v>11.7</v>
      </c>
      <c r="E53" s="102">
        <v>0.32</v>
      </c>
      <c r="F53" s="102">
        <v>5.41</v>
      </c>
      <c r="G53" s="102">
        <v>24.32</v>
      </c>
      <c r="H53" s="102">
        <v>29.73</v>
      </c>
      <c r="I53" s="102">
        <v>24.32</v>
      </c>
      <c r="J53" s="102">
        <v>16.22</v>
      </c>
      <c r="L53" s="31"/>
    </row>
    <row r="54" spans="1:12" ht="13.5" thickBot="1" x14ac:dyDescent="0.25">
      <c r="A54" s="111" t="s">
        <v>77</v>
      </c>
      <c r="B54" s="151">
        <v>51</v>
      </c>
      <c r="C54" s="151">
        <v>111</v>
      </c>
      <c r="D54" s="102">
        <v>34.4</v>
      </c>
      <c r="E54" s="102">
        <v>0.31</v>
      </c>
      <c r="F54" s="102">
        <v>1.8</v>
      </c>
      <c r="G54" s="102">
        <v>20.72</v>
      </c>
      <c r="H54" s="102">
        <v>36.04</v>
      </c>
      <c r="I54" s="102">
        <v>30.63</v>
      </c>
      <c r="J54" s="102">
        <v>10.81</v>
      </c>
      <c r="L54" s="31"/>
    </row>
    <row r="55" spans="1:12" ht="13.5" thickBot="1" x14ac:dyDescent="0.25">
      <c r="A55" s="111" t="s">
        <v>78</v>
      </c>
      <c r="B55" s="151">
        <v>52</v>
      </c>
      <c r="C55" s="151">
        <v>20</v>
      </c>
      <c r="D55" s="102">
        <v>6</v>
      </c>
      <c r="E55" s="102">
        <v>0.3</v>
      </c>
      <c r="F55" s="102">
        <v>0</v>
      </c>
      <c r="G55" s="102">
        <v>25</v>
      </c>
      <c r="H55" s="102">
        <v>35</v>
      </c>
      <c r="I55" s="102">
        <v>25</v>
      </c>
      <c r="J55" s="102">
        <v>15</v>
      </c>
      <c r="L55" s="31"/>
    </row>
    <row r="56" spans="1:12" ht="13.5" thickBot="1" x14ac:dyDescent="0.25">
      <c r="A56" s="111" t="s">
        <v>79</v>
      </c>
      <c r="B56" s="151">
        <v>53</v>
      </c>
      <c r="C56" s="151">
        <v>36</v>
      </c>
      <c r="D56" s="102">
        <v>10.4</v>
      </c>
      <c r="E56" s="102">
        <v>0.28999999999999998</v>
      </c>
      <c r="F56" s="102">
        <v>11.11</v>
      </c>
      <c r="G56" s="102">
        <v>8.33</v>
      </c>
      <c r="H56" s="102">
        <v>27.78</v>
      </c>
      <c r="I56" s="102">
        <v>47.22</v>
      </c>
      <c r="J56" s="102">
        <v>5.56</v>
      </c>
      <c r="L56" s="31"/>
    </row>
    <row r="57" spans="1:12" ht="13.5" thickBot="1" x14ac:dyDescent="0.25">
      <c r="A57" s="111" t="s">
        <v>80</v>
      </c>
      <c r="B57" s="151">
        <v>54</v>
      </c>
      <c r="C57" s="151">
        <v>34</v>
      </c>
      <c r="D57" s="102">
        <v>9.5</v>
      </c>
      <c r="E57" s="102">
        <v>0.28000000000000003</v>
      </c>
      <c r="F57" s="102">
        <v>2.94</v>
      </c>
      <c r="G57" s="102">
        <v>14.71</v>
      </c>
      <c r="H57" s="102">
        <v>29.41</v>
      </c>
      <c r="I57" s="102">
        <v>50</v>
      </c>
      <c r="J57" s="102">
        <v>2.94</v>
      </c>
      <c r="L57" s="31"/>
    </row>
    <row r="58" spans="1:12" ht="13.5" thickBot="1" x14ac:dyDescent="0.25">
      <c r="A58" s="111" t="s">
        <v>81</v>
      </c>
      <c r="B58" s="151">
        <v>55</v>
      </c>
      <c r="C58" s="151">
        <v>64</v>
      </c>
      <c r="D58" s="102">
        <v>17.600000000000001</v>
      </c>
      <c r="E58" s="102">
        <v>0.28000000000000003</v>
      </c>
      <c r="F58" s="102">
        <v>3.13</v>
      </c>
      <c r="G58" s="102">
        <v>18.75</v>
      </c>
      <c r="H58" s="102">
        <v>23.44</v>
      </c>
      <c r="I58" s="102">
        <v>50</v>
      </c>
      <c r="J58" s="102">
        <v>4.6900000000000004</v>
      </c>
      <c r="L58" s="31"/>
    </row>
    <row r="59" spans="1:12" ht="13.5" thickBot="1" x14ac:dyDescent="0.25">
      <c r="A59" s="111" t="s">
        <v>82</v>
      </c>
      <c r="B59" s="151">
        <v>56</v>
      </c>
      <c r="C59" s="151">
        <v>38</v>
      </c>
      <c r="D59" s="102">
        <v>9.6999999999999993</v>
      </c>
      <c r="E59" s="102">
        <v>0.26</v>
      </c>
      <c r="F59" s="102">
        <v>2.63</v>
      </c>
      <c r="G59" s="102">
        <v>10.53</v>
      </c>
      <c r="H59" s="102">
        <v>34.21</v>
      </c>
      <c r="I59" s="102">
        <v>47.37</v>
      </c>
      <c r="J59" s="102">
        <v>5.26</v>
      </c>
      <c r="L59" s="31"/>
    </row>
    <row r="60" spans="1:12" ht="13.5" thickBot="1" x14ac:dyDescent="0.25">
      <c r="A60" s="111" t="s">
        <v>83</v>
      </c>
      <c r="B60" s="151">
        <v>57</v>
      </c>
      <c r="C60" s="151">
        <v>13</v>
      </c>
      <c r="D60" s="102">
        <v>2.6</v>
      </c>
      <c r="E60" s="102">
        <v>0.2</v>
      </c>
      <c r="F60" s="102">
        <v>0</v>
      </c>
      <c r="G60" s="102">
        <v>15.38</v>
      </c>
      <c r="H60" s="102">
        <v>30.77</v>
      </c>
      <c r="I60" s="102">
        <v>38.46</v>
      </c>
      <c r="J60" s="102">
        <v>15.38</v>
      </c>
      <c r="L60" s="31"/>
    </row>
    <row r="61" spans="1:12" ht="13.5" thickBot="1" x14ac:dyDescent="0.25">
      <c r="A61" s="111" t="s">
        <v>84</v>
      </c>
      <c r="B61" s="151">
        <v>58</v>
      </c>
      <c r="C61" s="151">
        <v>10</v>
      </c>
      <c r="D61" s="102">
        <v>1.8</v>
      </c>
      <c r="E61" s="102">
        <v>0.18</v>
      </c>
      <c r="F61" s="102">
        <v>0</v>
      </c>
      <c r="G61" s="102">
        <v>10</v>
      </c>
      <c r="H61" s="102">
        <v>20</v>
      </c>
      <c r="I61" s="102">
        <v>70</v>
      </c>
      <c r="J61" s="102">
        <v>0</v>
      </c>
      <c r="L61" s="31"/>
    </row>
    <row r="62" spans="1:12" ht="13.5" thickBot="1" x14ac:dyDescent="0.25">
      <c r="A62" s="111" t="s">
        <v>85</v>
      </c>
      <c r="B62" s="151">
        <v>59</v>
      </c>
      <c r="C62" s="151">
        <v>62</v>
      </c>
      <c r="D62" s="102">
        <v>10.9</v>
      </c>
      <c r="E62" s="102">
        <v>0.18</v>
      </c>
      <c r="F62" s="102">
        <v>3.23</v>
      </c>
      <c r="G62" s="102">
        <v>4.84</v>
      </c>
      <c r="H62" s="102">
        <v>20.97</v>
      </c>
      <c r="I62" s="102">
        <v>70.97</v>
      </c>
      <c r="J62" s="102">
        <v>0</v>
      </c>
      <c r="L62" s="31"/>
    </row>
    <row r="63" spans="1:12" ht="13.5" thickBot="1" x14ac:dyDescent="0.25">
      <c r="A63" s="246" t="s">
        <v>265</v>
      </c>
      <c r="B63" s="247"/>
      <c r="C63" s="152">
        <v>4305</v>
      </c>
      <c r="D63" s="103">
        <v>1927.5</v>
      </c>
      <c r="E63" s="103">
        <v>0.45</v>
      </c>
      <c r="F63" s="103">
        <v>8.76</v>
      </c>
      <c r="G63" s="103">
        <v>27.9</v>
      </c>
      <c r="H63" s="103">
        <v>30.96</v>
      </c>
      <c r="I63" s="103">
        <v>29.11</v>
      </c>
      <c r="J63" s="103">
        <v>3.28</v>
      </c>
      <c r="L63" s="31"/>
    </row>
  </sheetData>
  <mergeCells count="12">
    <mergeCell ref="A63:B63"/>
    <mergeCell ref="A2:A3"/>
    <mergeCell ref="A1:J1"/>
    <mergeCell ref="B2:B3"/>
    <mergeCell ref="C2:C3"/>
    <mergeCell ref="D2:D3"/>
    <mergeCell ref="E2:E3"/>
    <mergeCell ref="F2:F3"/>
    <mergeCell ref="G2:G3"/>
    <mergeCell ref="H2:H3"/>
    <mergeCell ref="I2:I3"/>
    <mergeCell ref="J2:J3"/>
  </mergeCells>
  <printOptions horizontalCentered="1" verticalCentered="1"/>
  <pageMargins left="0.70866141732283472" right="0.70866141732283472" top="0.74803149606299213" bottom="0.74803149606299213" header="0.31496062992125984" footer="0.31496062992125984"/>
  <pageSetup paperSize="9" scale="79" orientation="portrait" horizontalDpi="4294967294" r:id="rId1"/>
  <headerFooter>
    <oddHeader>&amp;F</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
  <sheetViews>
    <sheetView workbookViewId="0">
      <selection activeCell="G9" sqref="G9"/>
    </sheetView>
  </sheetViews>
  <sheetFormatPr defaultRowHeight="12.75" x14ac:dyDescent="0.2"/>
  <cols>
    <col min="1" max="1" width="18.7109375" bestFit="1" customWidth="1"/>
    <col min="2" max="3" width="13.140625" customWidth="1"/>
    <col min="4" max="4" width="12" customWidth="1"/>
    <col min="5" max="5" width="9.85546875" customWidth="1"/>
    <col min="6" max="6" width="10" customWidth="1"/>
    <col min="7" max="7" width="10.140625" customWidth="1"/>
    <col min="8" max="8" width="9.42578125" customWidth="1"/>
    <col min="9" max="9" width="13.42578125" customWidth="1"/>
  </cols>
  <sheetData>
    <row r="1" spans="1:9" ht="40.5" customHeight="1" thickBot="1" x14ac:dyDescent="0.25">
      <c r="A1" s="197" t="s">
        <v>707</v>
      </c>
      <c r="B1" s="197"/>
      <c r="C1" s="197"/>
      <c r="D1" s="197"/>
      <c r="E1" s="197"/>
      <c r="F1" s="197"/>
      <c r="G1" s="197"/>
      <c r="H1" s="197"/>
      <c r="I1" s="197"/>
    </row>
    <row r="2" spans="1:9" ht="37.5" customHeight="1" thickBot="1" x14ac:dyDescent="0.25">
      <c r="A2" s="154" t="s">
        <v>15</v>
      </c>
      <c r="B2" s="155" t="s">
        <v>18</v>
      </c>
      <c r="C2" s="155" t="s">
        <v>19</v>
      </c>
      <c r="D2" s="155" t="s">
        <v>20</v>
      </c>
      <c r="E2" s="155" t="s">
        <v>21</v>
      </c>
      <c r="F2" s="155" t="s">
        <v>22</v>
      </c>
      <c r="G2" s="155" t="s">
        <v>23</v>
      </c>
      <c r="H2" s="155" t="s">
        <v>24</v>
      </c>
      <c r="I2" s="155" t="s">
        <v>25</v>
      </c>
    </row>
    <row r="3" spans="1:9" ht="13.5" thickBot="1" x14ac:dyDescent="0.25">
      <c r="A3" s="112" t="s">
        <v>16</v>
      </c>
      <c r="B3" s="80">
        <v>805.75</v>
      </c>
      <c r="C3" s="86">
        <v>1684</v>
      </c>
      <c r="D3" s="80">
        <v>0.48</v>
      </c>
      <c r="E3" s="80">
        <v>11.52</v>
      </c>
      <c r="F3" s="80">
        <v>31.12</v>
      </c>
      <c r="G3" s="80">
        <v>27.67</v>
      </c>
      <c r="H3" s="80">
        <v>25.42</v>
      </c>
      <c r="I3" s="80">
        <v>4.28</v>
      </c>
    </row>
    <row r="4" spans="1:9" ht="13.5" thickBot="1" x14ac:dyDescent="0.25">
      <c r="A4" s="112" t="s">
        <v>17</v>
      </c>
      <c r="B4" s="80">
        <v>1121.75</v>
      </c>
      <c r="C4" s="86">
        <v>2621</v>
      </c>
      <c r="D4" s="80">
        <v>0.43</v>
      </c>
      <c r="E4" s="80">
        <v>6.98</v>
      </c>
      <c r="F4" s="80">
        <v>25.83</v>
      </c>
      <c r="G4" s="80">
        <v>33.08</v>
      </c>
      <c r="H4" s="80">
        <v>31.48</v>
      </c>
      <c r="I4" s="80">
        <v>2.63</v>
      </c>
    </row>
  </sheetData>
  <mergeCells count="1">
    <mergeCell ref="A1:I1"/>
  </mergeCells>
  <printOptions horizontalCentered="1" verticalCentered="1"/>
  <pageMargins left="0.70866141732283472" right="0.70866141732283472" top="0.74803149606299213" bottom="0.74803149606299213" header="0.31496062992125984" footer="0.31496062992125984"/>
  <pageSetup paperSize="9" scale="79" orientation="portrait" horizontalDpi="4294967294"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workbookViewId="0">
      <selection activeCell="D27" sqref="D27"/>
    </sheetView>
  </sheetViews>
  <sheetFormatPr defaultRowHeight="12.75" x14ac:dyDescent="0.2"/>
  <cols>
    <col min="1" max="1" width="19.28515625" customWidth="1"/>
    <col min="3" max="3" width="18.85546875" customWidth="1"/>
  </cols>
  <sheetData>
    <row r="1" spans="1:15" ht="34.5" customHeight="1" thickBot="1" x14ac:dyDescent="0.25">
      <c r="A1" s="197" t="s">
        <v>931</v>
      </c>
      <c r="B1" s="197"/>
      <c r="C1" s="197"/>
      <c r="D1" s="197"/>
      <c r="E1" s="197"/>
      <c r="F1" s="197"/>
      <c r="G1" s="197"/>
      <c r="H1" s="197"/>
      <c r="I1" s="197"/>
      <c r="J1" s="197"/>
    </row>
    <row r="2" spans="1:15" s="174" customFormat="1" x14ac:dyDescent="0.2">
      <c r="A2" s="201" t="s">
        <v>460</v>
      </c>
      <c r="B2" s="201" t="s">
        <v>0</v>
      </c>
      <c r="C2" s="201" t="s">
        <v>508</v>
      </c>
      <c r="D2" s="204" t="s">
        <v>509</v>
      </c>
      <c r="E2" s="205"/>
      <c r="F2" s="205"/>
      <c r="G2" s="205"/>
      <c r="H2" s="205"/>
      <c r="I2" s="206"/>
      <c r="J2" s="166" t="s">
        <v>510</v>
      </c>
    </row>
    <row r="3" spans="1:15" s="174" customFormat="1" x14ac:dyDescent="0.2">
      <c r="A3" s="202"/>
      <c r="B3" s="202"/>
      <c r="C3" s="202"/>
      <c r="D3" s="207"/>
      <c r="E3" s="208"/>
      <c r="F3" s="208"/>
      <c r="G3" s="208"/>
      <c r="H3" s="208"/>
      <c r="I3" s="209"/>
      <c r="J3" s="175" t="s">
        <v>511</v>
      </c>
    </row>
    <row r="4" spans="1:15" s="174" customFormat="1" ht="13.5" thickBot="1" x14ac:dyDescent="0.25">
      <c r="A4" s="203"/>
      <c r="B4" s="203"/>
      <c r="C4" s="203"/>
      <c r="D4" s="210"/>
      <c r="E4" s="211"/>
      <c r="F4" s="211"/>
      <c r="G4" s="211"/>
      <c r="H4" s="211"/>
      <c r="I4" s="212"/>
      <c r="J4" s="48" t="s">
        <v>512</v>
      </c>
    </row>
    <row r="5" spans="1:15" ht="13.5" thickBot="1" x14ac:dyDescent="0.25">
      <c r="A5" s="198" t="s">
        <v>16</v>
      </c>
      <c r="B5" s="64" t="s">
        <v>1</v>
      </c>
      <c r="C5" s="63" t="s">
        <v>513</v>
      </c>
      <c r="D5" s="63" t="s">
        <v>1</v>
      </c>
      <c r="E5" s="63" t="s">
        <v>2</v>
      </c>
      <c r="F5" s="63" t="s">
        <v>3</v>
      </c>
      <c r="G5" s="63" t="s">
        <v>4</v>
      </c>
      <c r="H5" s="65" t="s">
        <v>6</v>
      </c>
      <c r="I5" s="63"/>
      <c r="J5" s="11">
        <v>901</v>
      </c>
    </row>
    <row r="6" spans="1:15" ht="13.5" thickBot="1" x14ac:dyDescent="0.25">
      <c r="A6" s="199"/>
      <c r="B6" s="64" t="s">
        <v>2</v>
      </c>
      <c r="C6" s="63" t="s">
        <v>514</v>
      </c>
      <c r="D6" s="63" t="s">
        <v>4</v>
      </c>
      <c r="E6" s="63" t="s">
        <v>6</v>
      </c>
      <c r="F6" s="66" t="s">
        <v>532</v>
      </c>
      <c r="G6" s="66" t="s">
        <v>534</v>
      </c>
      <c r="H6" s="65"/>
      <c r="I6" s="63"/>
      <c r="J6" s="11">
        <v>626</v>
      </c>
    </row>
    <row r="7" spans="1:15" ht="13.5" thickBot="1" x14ac:dyDescent="0.25">
      <c r="A7" s="199"/>
      <c r="B7" s="64" t="s">
        <v>3</v>
      </c>
      <c r="C7" s="63" t="s">
        <v>515</v>
      </c>
      <c r="D7" s="63" t="s">
        <v>1</v>
      </c>
      <c r="E7" s="63" t="s">
        <v>2</v>
      </c>
      <c r="F7" s="63" t="s">
        <v>3</v>
      </c>
      <c r="G7" s="63" t="s">
        <v>4</v>
      </c>
      <c r="H7" s="67" t="s">
        <v>534</v>
      </c>
      <c r="I7" s="63"/>
      <c r="J7" s="11">
        <v>361</v>
      </c>
      <c r="O7" s="163"/>
    </row>
    <row r="8" spans="1:15" ht="13.5" thickBot="1" x14ac:dyDescent="0.25">
      <c r="A8" s="199"/>
      <c r="B8" s="64" t="s">
        <v>4</v>
      </c>
      <c r="C8" s="63" t="s">
        <v>516</v>
      </c>
      <c r="D8" s="63" t="s">
        <v>1</v>
      </c>
      <c r="E8" s="63" t="s">
        <v>2</v>
      </c>
      <c r="F8" s="63" t="s">
        <v>3</v>
      </c>
      <c r="G8" s="63"/>
      <c r="H8" s="65"/>
      <c r="I8" s="63"/>
      <c r="J8" s="11">
        <v>491</v>
      </c>
    </row>
    <row r="9" spans="1:15" ht="14.25" thickBot="1" x14ac:dyDescent="0.25">
      <c r="A9" s="199"/>
      <c r="B9" s="68" t="s">
        <v>517</v>
      </c>
      <c r="C9" s="63" t="s">
        <v>518</v>
      </c>
      <c r="D9" s="63" t="s">
        <v>4</v>
      </c>
      <c r="E9" s="63"/>
      <c r="F9" s="63"/>
      <c r="G9" s="63"/>
      <c r="H9" s="65"/>
      <c r="I9" s="63"/>
      <c r="J9" s="11">
        <v>210</v>
      </c>
    </row>
    <row r="10" spans="1:15" ht="13.5" thickBot="1" x14ac:dyDescent="0.25">
      <c r="A10" s="199"/>
      <c r="B10" s="64" t="s">
        <v>6</v>
      </c>
      <c r="C10" s="63" t="s">
        <v>519</v>
      </c>
      <c r="D10" s="63" t="s">
        <v>4</v>
      </c>
      <c r="E10" s="63" t="s">
        <v>6</v>
      </c>
      <c r="F10" s="66" t="s">
        <v>532</v>
      </c>
      <c r="G10" s="63"/>
      <c r="H10" s="65"/>
      <c r="I10" s="63"/>
      <c r="J10" s="11">
        <v>501</v>
      </c>
    </row>
    <row r="11" spans="1:15" ht="14.25" thickBot="1" x14ac:dyDescent="0.25">
      <c r="A11" s="199"/>
      <c r="B11" s="68" t="s">
        <v>520</v>
      </c>
      <c r="C11" s="63"/>
      <c r="D11" s="63"/>
      <c r="E11" s="63"/>
      <c r="F11" s="63"/>
      <c r="G11" s="63"/>
      <c r="H11" s="65"/>
      <c r="I11" s="63"/>
      <c r="J11" s="63"/>
    </row>
    <row r="12" spans="1:15" ht="13.5" x14ac:dyDescent="0.2">
      <c r="A12" s="199"/>
      <c r="B12" s="213" t="s">
        <v>521</v>
      </c>
      <c r="C12" s="68" t="s">
        <v>522</v>
      </c>
      <c r="D12" s="215" t="s">
        <v>517</v>
      </c>
      <c r="E12" s="215" t="s">
        <v>520</v>
      </c>
      <c r="F12" s="215" t="s">
        <v>521</v>
      </c>
      <c r="G12" s="216"/>
      <c r="H12" s="189"/>
      <c r="I12" s="193"/>
      <c r="J12" s="195">
        <v>184</v>
      </c>
    </row>
    <row r="13" spans="1:15" ht="14.25" thickBot="1" x14ac:dyDescent="0.25">
      <c r="A13" s="200"/>
      <c r="B13" s="214"/>
      <c r="C13" s="69" t="s">
        <v>523</v>
      </c>
      <c r="D13" s="214"/>
      <c r="E13" s="214"/>
      <c r="F13" s="214"/>
      <c r="G13" s="217"/>
      <c r="H13" s="190"/>
      <c r="I13" s="194"/>
      <c r="J13" s="196"/>
    </row>
    <row r="14" spans="1:15" ht="13.5" thickBot="1" x14ac:dyDescent="0.25">
      <c r="A14" s="198" t="s">
        <v>17</v>
      </c>
      <c r="B14" s="64" t="s">
        <v>7</v>
      </c>
      <c r="C14" s="63" t="s">
        <v>524</v>
      </c>
      <c r="D14" s="63" t="s">
        <v>7</v>
      </c>
      <c r="E14" s="63" t="s">
        <v>9</v>
      </c>
      <c r="F14" s="63" t="s">
        <v>11</v>
      </c>
      <c r="G14" s="63" t="s">
        <v>12</v>
      </c>
      <c r="H14" s="67" t="s">
        <v>535</v>
      </c>
      <c r="I14" s="63"/>
      <c r="J14" s="70">
        <v>1411</v>
      </c>
    </row>
    <row r="15" spans="1:15" ht="13.5" thickBot="1" x14ac:dyDescent="0.25">
      <c r="A15" s="199"/>
      <c r="B15" s="64" t="s">
        <v>8</v>
      </c>
      <c r="C15" s="63" t="s">
        <v>525</v>
      </c>
      <c r="D15" s="63" t="s">
        <v>7</v>
      </c>
      <c r="E15" s="63" t="s">
        <v>8</v>
      </c>
      <c r="F15" s="63" t="s">
        <v>9</v>
      </c>
      <c r="G15" s="63" t="s">
        <v>10</v>
      </c>
      <c r="H15" s="65" t="s">
        <v>11</v>
      </c>
      <c r="I15" s="63" t="s">
        <v>12</v>
      </c>
      <c r="J15" s="70">
        <v>1130</v>
      </c>
    </row>
    <row r="16" spans="1:15" ht="13.5" thickBot="1" x14ac:dyDescent="0.25">
      <c r="A16" s="199"/>
      <c r="B16" s="64" t="s">
        <v>9</v>
      </c>
      <c r="C16" s="63" t="s">
        <v>526</v>
      </c>
      <c r="D16" s="63" t="s">
        <v>7</v>
      </c>
      <c r="E16" s="63" t="s">
        <v>8</v>
      </c>
      <c r="F16" s="63" t="s">
        <v>9</v>
      </c>
      <c r="G16" s="63"/>
      <c r="H16" s="65"/>
      <c r="I16" s="63"/>
      <c r="J16" s="11">
        <v>765</v>
      </c>
    </row>
    <row r="17" spans="1:10" ht="13.5" thickBot="1" x14ac:dyDescent="0.25">
      <c r="A17" s="199"/>
      <c r="B17" s="64" t="s">
        <v>10</v>
      </c>
      <c r="C17" s="63" t="s">
        <v>527</v>
      </c>
      <c r="D17" s="63" t="s">
        <v>9</v>
      </c>
      <c r="E17" s="63" t="s">
        <v>10</v>
      </c>
      <c r="F17" s="63" t="s">
        <v>12</v>
      </c>
      <c r="G17" s="63"/>
      <c r="H17" s="65"/>
      <c r="I17" s="63"/>
      <c r="J17" s="11">
        <v>415</v>
      </c>
    </row>
    <row r="18" spans="1:10" ht="13.5" thickBot="1" x14ac:dyDescent="0.25">
      <c r="A18" s="199"/>
      <c r="B18" s="64" t="s">
        <v>11</v>
      </c>
      <c r="C18" s="63" t="s">
        <v>528</v>
      </c>
      <c r="D18" s="63" t="s">
        <v>8</v>
      </c>
      <c r="E18" s="63" t="s">
        <v>9</v>
      </c>
      <c r="F18" s="63" t="s">
        <v>10</v>
      </c>
      <c r="G18" s="63"/>
      <c r="H18" s="65"/>
      <c r="I18" s="63"/>
      <c r="J18" s="11">
        <v>287</v>
      </c>
    </row>
    <row r="19" spans="1:10" ht="13.5" thickBot="1" x14ac:dyDescent="0.25">
      <c r="A19" s="199"/>
      <c r="B19" s="64" t="s">
        <v>12</v>
      </c>
      <c r="C19" s="63" t="s">
        <v>529</v>
      </c>
      <c r="D19" s="63" t="s">
        <v>7</v>
      </c>
      <c r="E19" s="63" t="s">
        <v>9</v>
      </c>
      <c r="F19" s="63" t="s">
        <v>10</v>
      </c>
      <c r="G19" s="63" t="s">
        <v>12</v>
      </c>
      <c r="H19" s="65"/>
      <c r="I19" s="63"/>
      <c r="J19" s="11">
        <v>511</v>
      </c>
    </row>
    <row r="20" spans="1:10" ht="13.5" thickBot="1" x14ac:dyDescent="0.25">
      <c r="A20" s="200"/>
      <c r="B20" s="63"/>
      <c r="C20" s="63" t="s">
        <v>530</v>
      </c>
      <c r="D20" s="63" t="s">
        <v>7</v>
      </c>
      <c r="E20" s="63" t="s">
        <v>8</v>
      </c>
      <c r="F20" s="63" t="s">
        <v>9</v>
      </c>
      <c r="G20" s="63"/>
      <c r="H20" s="65"/>
      <c r="I20" s="63"/>
      <c r="J20" s="11">
        <v>873</v>
      </c>
    </row>
    <row r="21" spans="1:10" x14ac:dyDescent="0.2">
      <c r="A21" s="192" t="s">
        <v>531</v>
      </c>
      <c r="B21" s="192"/>
      <c r="C21" s="192"/>
      <c r="D21" s="192"/>
      <c r="E21" s="192"/>
      <c r="F21" s="192"/>
      <c r="G21" s="192"/>
      <c r="H21" s="192"/>
      <c r="I21" s="192"/>
      <c r="J21" s="192"/>
    </row>
    <row r="22" spans="1:10" x14ac:dyDescent="0.2">
      <c r="A22" s="191" t="s">
        <v>533</v>
      </c>
      <c r="B22" s="191"/>
      <c r="C22" s="191"/>
      <c r="D22" s="191"/>
      <c r="E22" s="191"/>
      <c r="F22" s="191"/>
      <c r="G22" s="191"/>
      <c r="H22" s="191"/>
      <c r="I22" s="191"/>
      <c r="J22" s="191"/>
    </row>
  </sheetData>
  <mergeCells count="17">
    <mergeCell ref="A1:J1"/>
    <mergeCell ref="A5:A13"/>
    <mergeCell ref="A14:A20"/>
    <mergeCell ref="A2:A4"/>
    <mergeCell ref="B2:B4"/>
    <mergeCell ref="C2:C4"/>
    <mergeCell ref="D2:I4"/>
    <mergeCell ref="B12:B13"/>
    <mergeCell ref="D12:D13"/>
    <mergeCell ref="E12:E13"/>
    <mergeCell ref="F12:F13"/>
    <mergeCell ref="G12:G13"/>
    <mergeCell ref="H12:H13"/>
    <mergeCell ref="A22:J22"/>
    <mergeCell ref="A21:J21"/>
    <mergeCell ref="I12:I13"/>
    <mergeCell ref="J12:J13"/>
  </mergeCells>
  <hyperlinks>
    <hyperlink ref="F6" location="_ftn1" display="_ftn1"/>
  </hyperlinks>
  <printOptions horizontalCentered="1" verticalCentered="1"/>
  <pageMargins left="0.70866141732283472" right="0.70866141732283472" top="0.74803149606299213" bottom="0.74803149606299213" header="0.31496062992125984" footer="0.31496062992125984"/>
  <pageSetup paperSize="9" scale="78" orientation="portrait" horizontalDpi="4294967294" r:id="rId1"/>
  <headerFooter>
    <oddHeader>&amp;F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workbookViewId="0">
      <selection activeCell="I70" sqref="I70"/>
    </sheetView>
  </sheetViews>
  <sheetFormatPr defaultRowHeight="12.75" x14ac:dyDescent="0.2"/>
  <cols>
    <col min="1" max="1" width="19.7109375" customWidth="1"/>
  </cols>
  <sheetData>
    <row r="1" spans="1:8" ht="34.5" customHeight="1" thickBot="1" x14ac:dyDescent="0.25">
      <c r="A1" s="197" t="s">
        <v>712</v>
      </c>
      <c r="B1" s="197"/>
      <c r="C1" s="197"/>
      <c r="D1" s="197"/>
      <c r="E1" s="197"/>
      <c r="F1" s="197"/>
      <c r="G1" s="197"/>
      <c r="H1" s="197"/>
    </row>
    <row r="2" spans="1:8" ht="160.5" customHeight="1" x14ac:dyDescent="0.2">
      <c r="A2" s="268" t="s">
        <v>373</v>
      </c>
      <c r="B2" s="272" t="s">
        <v>86</v>
      </c>
      <c r="C2" s="272" t="s">
        <v>708</v>
      </c>
      <c r="D2" s="272" t="s">
        <v>713</v>
      </c>
      <c r="E2" s="270" t="s">
        <v>19</v>
      </c>
      <c r="F2" s="272" t="s">
        <v>18</v>
      </c>
      <c r="G2" s="272" t="s">
        <v>20</v>
      </c>
      <c r="H2" s="277" t="s">
        <v>87</v>
      </c>
    </row>
    <row r="3" spans="1:8" ht="13.5" thickBot="1" x14ac:dyDescent="0.25">
      <c r="A3" s="269"/>
      <c r="B3" s="273"/>
      <c r="C3" s="273"/>
      <c r="D3" s="273"/>
      <c r="E3" s="271"/>
      <c r="F3" s="273"/>
      <c r="G3" s="273"/>
      <c r="H3" s="278"/>
    </row>
    <row r="4" spans="1:8" ht="13.5" thickBot="1" x14ac:dyDescent="0.25">
      <c r="A4" s="111" t="s">
        <v>704</v>
      </c>
      <c r="B4" s="151">
        <v>1</v>
      </c>
      <c r="C4" s="156" t="s">
        <v>709</v>
      </c>
      <c r="D4" s="151">
        <v>1</v>
      </c>
      <c r="E4" s="151">
        <v>10</v>
      </c>
      <c r="F4" s="102">
        <v>6.7</v>
      </c>
      <c r="G4" s="102">
        <v>0.67</v>
      </c>
      <c r="H4" s="157">
        <v>1.5</v>
      </c>
    </row>
    <row r="5" spans="1:8" ht="13.5" thickBot="1" x14ac:dyDescent="0.25">
      <c r="A5" s="111" t="s">
        <v>28</v>
      </c>
      <c r="B5" s="151">
        <v>2</v>
      </c>
      <c r="C5" s="156" t="s">
        <v>709</v>
      </c>
      <c r="D5" s="151">
        <v>2</v>
      </c>
      <c r="E5" s="151">
        <v>14</v>
      </c>
      <c r="F5" s="102">
        <v>9.1</v>
      </c>
      <c r="G5" s="102">
        <v>0.65</v>
      </c>
      <c r="H5" s="157">
        <v>1.45</v>
      </c>
    </row>
    <row r="6" spans="1:8" ht="13.5" thickBot="1" x14ac:dyDescent="0.25">
      <c r="A6" s="111" t="s">
        <v>29</v>
      </c>
      <c r="B6" s="151">
        <v>3</v>
      </c>
      <c r="C6" s="156" t="s">
        <v>709</v>
      </c>
      <c r="D6" s="151">
        <v>3</v>
      </c>
      <c r="E6" s="151">
        <v>22</v>
      </c>
      <c r="F6" s="102">
        <v>13.9</v>
      </c>
      <c r="G6" s="102">
        <v>0.63</v>
      </c>
      <c r="H6" s="157">
        <v>1.41</v>
      </c>
    </row>
    <row r="7" spans="1:8" ht="13.5" thickBot="1" x14ac:dyDescent="0.25">
      <c r="A7" s="111" t="s">
        <v>30</v>
      </c>
      <c r="B7" s="151">
        <v>4</v>
      </c>
      <c r="C7" s="156" t="s">
        <v>709</v>
      </c>
      <c r="D7" s="151">
        <v>4</v>
      </c>
      <c r="E7" s="151">
        <v>14</v>
      </c>
      <c r="F7" s="102">
        <v>8.6</v>
      </c>
      <c r="G7" s="102">
        <v>0.61</v>
      </c>
      <c r="H7" s="157">
        <v>1.37</v>
      </c>
    </row>
    <row r="8" spans="1:8" ht="13.5" thickBot="1" x14ac:dyDescent="0.25">
      <c r="A8" s="111" t="s">
        <v>31</v>
      </c>
      <c r="B8" s="151">
        <v>5</v>
      </c>
      <c r="C8" s="156" t="s">
        <v>709</v>
      </c>
      <c r="D8" s="151">
        <v>5</v>
      </c>
      <c r="E8" s="151">
        <v>15</v>
      </c>
      <c r="F8" s="102">
        <v>9.1999999999999993</v>
      </c>
      <c r="G8" s="102">
        <v>0.61</v>
      </c>
      <c r="H8" s="157">
        <v>1.37</v>
      </c>
    </row>
    <row r="9" spans="1:8" ht="13.5" thickBot="1" x14ac:dyDescent="0.25">
      <c r="A9" s="111" t="s">
        <v>32</v>
      </c>
      <c r="B9" s="151">
        <v>6</v>
      </c>
      <c r="C9" s="156" t="s">
        <v>710</v>
      </c>
      <c r="D9" s="151">
        <v>1</v>
      </c>
      <c r="E9" s="151">
        <v>53</v>
      </c>
      <c r="F9" s="102">
        <v>32.200000000000003</v>
      </c>
      <c r="G9" s="102">
        <v>0.61</v>
      </c>
      <c r="H9" s="157">
        <v>1.36</v>
      </c>
    </row>
    <row r="10" spans="1:8" ht="13.5" thickBot="1" x14ac:dyDescent="0.25">
      <c r="A10" s="111" t="s">
        <v>33</v>
      </c>
      <c r="B10" s="151">
        <v>7</v>
      </c>
      <c r="C10" s="156" t="s">
        <v>711</v>
      </c>
      <c r="D10" s="151">
        <v>1</v>
      </c>
      <c r="E10" s="151">
        <v>130</v>
      </c>
      <c r="F10" s="102">
        <v>78.400000000000006</v>
      </c>
      <c r="G10" s="102">
        <v>0.6</v>
      </c>
      <c r="H10" s="157">
        <v>1.35</v>
      </c>
    </row>
    <row r="11" spans="1:8" ht="13.5" thickBot="1" x14ac:dyDescent="0.25">
      <c r="A11" s="111" t="s">
        <v>34</v>
      </c>
      <c r="B11" s="151">
        <v>8</v>
      </c>
      <c r="C11" s="156" t="s">
        <v>709</v>
      </c>
      <c r="D11" s="151">
        <v>6</v>
      </c>
      <c r="E11" s="151">
        <v>23</v>
      </c>
      <c r="F11" s="102">
        <v>13.6</v>
      </c>
      <c r="G11" s="102">
        <v>0.59</v>
      </c>
      <c r="H11" s="157">
        <v>1.32</v>
      </c>
    </row>
    <row r="12" spans="1:8" ht="13.5" thickBot="1" x14ac:dyDescent="0.25">
      <c r="A12" s="111" t="s">
        <v>35</v>
      </c>
      <c r="B12" s="151">
        <v>9</v>
      </c>
      <c r="C12" s="156" t="s">
        <v>711</v>
      </c>
      <c r="D12" s="151">
        <v>2</v>
      </c>
      <c r="E12" s="151">
        <v>196</v>
      </c>
      <c r="F12" s="102">
        <v>112</v>
      </c>
      <c r="G12" s="102">
        <v>0.56999999999999995</v>
      </c>
      <c r="H12" s="157">
        <v>1.28</v>
      </c>
    </row>
    <row r="13" spans="1:8" ht="13.5" thickBot="1" x14ac:dyDescent="0.25">
      <c r="A13" s="111" t="s">
        <v>36</v>
      </c>
      <c r="B13" s="151">
        <v>10</v>
      </c>
      <c r="C13" s="156" t="s">
        <v>709</v>
      </c>
      <c r="D13" s="151">
        <v>7</v>
      </c>
      <c r="E13" s="151">
        <v>26</v>
      </c>
      <c r="F13" s="102">
        <v>14.7</v>
      </c>
      <c r="G13" s="102">
        <v>0.56999999999999995</v>
      </c>
      <c r="H13" s="157">
        <v>1.26</v>
      </c>
    </row>
    <row r="14" spans="1:8" ht="13.5" thickBot="1" x14ac:dyDescent="0.25">
      <c r="A14" s="111" t="s">
        <v>37</v>
      </c>
      <c r="B14" s="151">
        <v>11</v>
      </c>
      <c r="C14" s="156" t="s">
        <v>711</v>
      </c>
      <c r="D14" s="151">
        <v>3</v>
      </c>
      <c r="E14" s="151">
        <v>135</v>
      </c>
      <c r="F14" s="102">
        <v>75.099999999999994</v>
      </c>
      <c r="G14" s="102">
        <v>0.56000000000000005</v>
      </c>
      <c r="H14" s="157">
        <v>1.24</v>
      </c>
    </row>
    <row r="15" spans="1:8" ht="13.5" thickBot="1" x14ac:dyDescent="0.25">
      <c r="A15" s="111" t="s">
        <v>38</v>
      </c>
      <c r="B15" s="151">
        <v>12</v>
      </c>
      <c r="C15" s="156" t="s">
        <v>709</v>
      </c>
      <c r="D15" s="151">
        <v>8</v>
      </c>
      <c r="E15" s="151">
        <v>21</v>
      </c>
      <c r="F15" s="102">
        <v>11.6</v>
      </c>
      <c r="G15" s="102">
        <v>0.55000000000000004</v>
      </c>
      <c r="H15" s="157">
        <v>1.23</v>
      </c>
    </row>
    <row r="16" spans="1:8" ht="13.5" thickBot="1" x14ac:dyDescent="0.25">
      <c r="A16" s="111" t="s">
        <v>39</v>
      </c>
      <c r="B16" s="151">
        <v>13</v>
      </c>
      <c r="C16" s="156" t="s">
        <v>709</v>
      </c>
      <c r="D16" s="151">
        <v>9</v>
      </c>
      <c r="E16" s="151">
        <v>31</v>
      </c>
      <c r="F16" s="102">
        <v>16.8</v>
      </c>
      <c r="G16" s="102">
        <v>0.54</v>
      </c>
      <c r="H16" s="157">
        <v>1.21</v>
      </c>
    </row>
    <row r="17" spans="1:8" ht="13.5" thickBot="1" x14ac:dyDescent="0.25">
      <c r="A17" s="111" t="s">
        <v>40</v>
      </c>
      <c r="B17" s="151">
        <v>14</v>
      </c>
      <c r="C17" s="156" t="s">
        <v>709</v>
      </c>
      <c r="D17" s="151">
        <v>10</v>
      </c>
      <c r="E17" s="151">
        <v>14</v>
      </c>
      <c r="F17" s="102">
        <v>7.4</v>
      </c>
      <c r="G17" s="102">
        <v>0.53</v>
      </c>
      <c r="H17" s="157">
        <v>1.18</v>
      </c>
    </row>
    <row r="18" spans="1:8" ht="13.5" thickBot="1" x14ac:dyDescent="0.25">
      <c r="A18" s="111" t="s">
        <v>41</v>
      </c>
      <c r="B18" s="151">
        <v>15</v>
      </c>
      <c r="C18" s="156" t="s">
        <v>711</v>
      </c>
      <c r="D18" s="151">
        <v>4</v>
      </c>
      <c r="E18" s="151">
        <v>317</v>
      </c>
      <c r="F18" s="102">
        <v>167.55</v>
      </c>
      <c r="G18" s="102">
        <v>0.53</v>
      </c>
      <c r="H18" s="157">
        <v>1.18</v>
      </c>
    </row>
    <row r="19" spans="1:8" ht="13.5" thickBot="1" x14ac:dyDescent="0.25">
      <c r="A19" s="111" t="s">
        <v>42</v>
      </c>
      <c r="B19" s="151">
        <v>16</v>
      </c>
      <c r="C19" s="156" t="s">
        <v>709</v>
      </c>
      <c r="D19" s="151">
        <v>11</v>
      </c>
      <c r="E19" s="151">
        <v>11</v>
      </c>
      <c r="F19" s="102">
        <v>5.8</v>
      </c>
      <c r="G19" s="102">
        <v>0.53</v>
      </c>
      <c r="H19" s="157">
        <v>1.18</v>
      </c>
    </row>
    <row r="20" spans="1:8" ht="13.5" thickBot="1" x14ac:dyDescent="0.25">
      <c r="A20" s="111" t="s">
        <v>43</v>
      </c>
      <c r="B20" s="151">
        <v>17</v>
      </c>
      <c r="C20" s="156" t="s">
        <v>709</v>
      </c>
      <c r="D20" s="151">
        <v>12</v>
      </c>
      <c r="E20" s="151">
        <v>42</v>
      </c>
      <c r="F20" s="102">
        <v>22.1</v>
      </c>
      <c r="G20" s="102">
        <v>0.53</v>
      </c>
      <c r="H20" s="157">
        <v>1.18</v>
      </c>
    </row>
    <row r="21" spans="1:8" ht="13.5" thickBot="1" x14ac:dyDescent="0.25">
      <c r="A21" s="111" t="s">
        <v>44</v>
      </c>
      <c r="B21" s="151">
        <v>18</v>
      </c>
      <c r="C21" s="156" t="s">
        <v>711</v>
      </c>
      <c r="D21" s="151">
        <v>5</v>
      </c>
      <c r="E21" s="151">
        <v>145</v>
      </c>
      <c r="F21" s="102">
        <v>75.7</v>
      </c>
      <c r="G21" s="102">
        <v>0.52</v>
      </c>
      <c r="H21" s="157">
        <v>1.17</v>
      </c>
    </row>
    <row r="22" spans="1:8" ht="13.5" thickBot="1" x14ac:dyDescent="0.25">
      <c r="A22" s="111" t="s">
        <v>45</v>
      </c>
      <c r="B22" s="151">
        <v>19</v>
      </c>
      <c r="C22" s="156" t="s">
        <v>711</v>
      </c>
      <c r="D22" s="151">
        <v>6</v>
      </c>
      <c r="E22" s="151">
        <v>159</v>
      </c>
      <c r="F22" s="102">
        <v>82.5</v>
      </c>
      <c r="G22" s="102">
        <v>0.52</v>
      </c>
      <c r="H22" s="157">
        <v>1.1599999999999999</v>
      </c>
    </row>
    <row r="23" spans="1:8" ht="13.5" thickBot="1" x14ac:dyDescent="0.25">
      <c r="A23" s="111" t="s">
        <v>46</v>
      </c>
      <c r="B23" s="151">
        <v>20</v>
      </c>
      <c r="C23" s="156" t="s">
        <v>709</v>
      </c>
      <c r="D23" s="151">
        <v>13</v>
      </c>
      <c r="E23" s="151">
        <v>12</v>
      </c>
      <c r="F23" s="102">
        <v>6.2</v>
      </c>
      <c r="G23" s="102">
        <v>0.52</v>
      </c>
      <c r="H23" s="157">
        <v>1.1499999999999999</v>
      </c>
    </row>
    <row r="24" spans="1:8" ht="13.5" thickBot="1" x14ac:dyDescent="0.25">
      <c r="A24" s="111" t="s">
        <v>47</v>
      </c>
      <c r="B24" s="151">
        <v>21</v>
      </c>
      <c r="C24" s="156" t="s">
        <v>710</v>
      </c>
      <c r="D24" s="151">
        <v>2</v>
      </c>
      <c r="E24" s="151">
        <v>61</v>
      </c>
      <c r="F24" s="102">
        <v>31.1</v>
      </c>
      <c r="G24" s="102">
        <v>0.51</v>
      </c>
      <c r="H24" s="157">
        <v>1.1399999999999999</v>
      </c>
    </row>
    <row r="25" spans="1:8" ht="13.5" thickBot="1" x14ac:dyDescent="0.25">
      <c r="A25" s="111" t="s">
        <v>48</v>
      </c>
      <c r="B25" s="151">
        <v>22</v>
      </c>
      <c r="C25" s="156" t="s">
        <v>709</v>
      </c>
      <c r="D25" s="151">
        <v>14</v>
      </c>
      <c r="E25" s="151">
        <v>31</v>
      </c>
      <c r="F25" s="102">
        <v>15.7</v>
      </c>
      <c r="G25" s="102">
        <v>0.51</v>
      </c>
      <c r="H25" s="157">
        <v>1.1299999999999999</v>
      </c>
    </row>
    <row r="26" spans="1:8" ht="13.5" thickBot="1" x14ac:dyDescent="0.25">
      <c r="A26" s="111" t="s">
        <v>49</v>
      </c>
      <c r="B26" s="151">
        <v>23</v>
      </c>
      <c r="C26" s="156" t="s">
        <v>710</v>
      </c>
      <c r="D26" s="151">
        <v>3</v>
      </c>
      <c r="E26" s="151">
        <v>76</v>
      </c>
      <c r="F26" s="102">
        <v>38.200000000000003</v>
      </c>
      <c r="G26" s="102">
        <v>0.5</v>
      </c>
      <c r="H26" s="157">
        <v>1.1200000000000001</v>
      </c>
    </row>
    <row r="27" spans="1:8" ht="13.5" thickBot="1" x14ac:dyDescent="0.25">
      <c r="A27" s="111" t="s">
        <v>50</v>
      </c>
      <c r="B27" s="151">
        <v>24</v>
      </c>
      <c r="C27" s="156" t="s">
        <v>711</v>
      </c>
      <c r="D27" s="151">
        <v>7</v>
      </c>
      <c r="E27" s="151">
        <v>213</v>
      </c>
      <c r="F27" s="102">
        <v>106.4</v>
      </c>
      <c r="G27" s="102">
        <v>0.5</v>
      </c>
      <c r="H27" s="157">
        <v>1.1200000000000001</v>
      </c>
    </row>
    <row r="28" spans="1:8" ht="13.5" thickBot="1" x14ac:dyDescent="0.25">
      <c r="A28" s="111" t="s">
        <v>51</v>
      </c>
      <c r="B28" s="151">
        <v>25</v>
      </c>
      <c r="C28" s="156" t="s">
        <v>710</v>
      </c>
      <c r="D28" s="151">
        <v>4</v>
      </c>
      <c r="E28" s="151">
        <v>51</v>
      </c>
      <c r="F28" s="102">
        <v>24.8</v>
      </c>
      <c r="G28" s="102">
        <v>0.49</v>
      </c>
      <c r="H28" s="157">
        <v>1.0900000000000001</v>
      </c>
    </row>
    <row r="29" spans="1:8" ht="13.5" thickBot="1" x14ac:dyDescent="0.25">
      <c r="A29" s="111" t="s">
        <v>52</v>
      </c>
      <c r="B29" s="151">
        <v>26</v>
      </c>
      <c r="C29" s="156" t="s">
        <v>710</v>
      </c>
      <c r="D29" s="151">
        <v>5</v>
      </c>
      <c r="E29" s="151">
        <v>71</v>
      </c>
      <c r="F29" s="102">
        <v>33.9</v>
      </c>
      <c r="G29" s="102">
        <v>0.48</v>
      </c>
      <c r="H29" s="157">
        <v>1.07</v>
      </c>
    </row>
    <row r="30" spans="1:8" ht="13.5" thickBot="1" x14ac:dyDescent="0.25">
      <c r="A30" s="111" t="s">
        <v>53</v>
      </c>
      <c r="B30" s="151">
        <v>27</v>
      </c>
      <c r="C30" s="156" t="s">
        <v>710</v>
      </c>
      <c r="D30" s="151">
        <v>6</v>
      </c>
      <c r="E30" s="151">
        <v>95</v>
      </c>
      <c r="F30" s="102">
        <v>45.2</v>
      </c>
      <c r="G30" s="102">
        <v>0.48</v>
      </c>
      <c r="H30" s="157">
        <v>1.06</v>
      </c>
    </row>
    <row r="31" spans="1:8" ht="13.5" thickBot="1" x14ac:dyDescent="0.25">
      <c r="A31" s="111" t="s">
        <v>54</v>
      </c>
      <c r="B31" s="151">
        <v>28</v>
      </c>
      <c r="C31" s="156" t="s">
        <v>711</v>
      </c>
      <c r="D31" s="151">
        <v>8</v>
      </c>
      <c r="E31" s="151">
        <v>151</v>
      </c>
      <c r="F31" s="102">
        <v>71.599999999999994</v>
      </c>
      <c r="G31" s="102">
        <v>0.47</v>
      </c>
      <c r="H31" s="157">
        <v>1.06</v>
      </c>
    </row>
    <row r="32" spans="1:8" ht="13.5" thickBot="1" x14ac:dyDescent="0.25">
      <c r="A32" s="111" t="s">
        <v>55</v>
      </c>
      <c r="B32" s="151">
        <v>29</v>
      </c>
      <c r="C32" s="156" t="s">
        <v>709</v>
      </c>
      <c r="D32" s="151">
        <v>15</v>
      </c>
      <c r="E32" s="151">
        <v>13</v>
      </c>
      <c r="F32" s="102">
        <v>6.1</v>
      </c>
      <c r="G32" s="102">
        <v>0.47</v>
      </c>
      <c r="H32" s="157">
        <v>1.05</v>
      </c>
    </row>
    <row r="33" spans="1:8" ht="13.5" thickBot="1" x14ac:dyDescent="0.25">
      <c r="A33" s="111" t="s">
        <v>56</v>
      </c>
      <c r="B33" s="151">
        <v>30</v>
      </c>
      <c r="C33" s="156" t="s">
        <v>710</v>
      </c>
      <c r="D33" s="151">
        <v>7</v>
      </c>
      <c r="E33" s="151">
        <v>56</v>
      </c>
      <c r="F33" s="102">
        <v>25.8</v>
      </c>
      <c r="G33" s="102">
        <v>0.46</v>
      </c>
      <c r="H33" s="157">
        <v>1.03</v>
      </c>
    </row>
    <row r="34" spans="1:8" ht="13.5" thickBot="1" x14ac:dyDescent="0.25">
      <c r="A34" s="111" t="s">
        <v>57</v>
      </c>
      <c r="B34" s="151">
        <v>31</v>
      </c>
      <c r="C34" s="156" t="s">
        <v>711</v>
      </c>
      <c r="D34" s="151">
        <v>9</v>
      </c>
      <c r="E34" s="151">
        <v>133</v>
      </c>
      <c r="F34" s="102">
        <v>58.9</v>
      </c>
      <c r="G34" s="102">
        <v>0.44</v>
      </c>
      <c r="H34" s="157">
        <v>0.99</v>
      </c>
    </row>
    <row r="35" spans="1:8" ht="13.5" thickBot="1" x14ac:dyDescent="0.25">
      <c r="A35" s="111" t="s">
        <v>58</v>
      </c>
      <c r="B35" s="151">
        <v>32</v>
      </c>
      <c r="C35" s="156" t="s">
        <v>709</v>
      </c>
      <c r="D35" s="151">
        <v>16</v>
      </c>
      <c r="E35" s="151">
        <v>40</v>
      </c>
      <c r="F35" s="102">
        <v>16.899999999999999</v>
      </c>
      <c r="G35" s="102">
        <v>0.42</v>
      </c>
      <c r="H35" s="157">
        <v>0.94</v>
      </c>
    </row>
    <row r="36" spans="1:8" ht="13.5" thickBot="1" x14ac:dyDescent="0.25">
      <c r="A36" s="111" t="s">
        <v>59</v>
      </c>
      <c r="B36" s="151">
        <v>33</v>
      </c>
      <c r="C36" s="156" t="s">
        <v>710</v>
      </c>
      <c r="D36" s="151">
        <v>8</v>
      </c>
      <c r="E36" s="151">
        <v>74</v>
      </c>
      <c r="F36" s="102">
        <v>30.8</v>
      </c>
      <c r="G36" s="102">
        <v>0.42</v>
      </c>
      <c r="H36" s="157">
        <v>0.93</v>
      </c>
    </row>
    <row r="37" spans="1:8" ht="13.5" thickBot="1" x14ac:dyDescent="0.25">
      <c r="A37" s="111" t="s">
        <v>60</v>
      </c>
      <c r="B37" s="151">
        <v>34</v>
      </c>
      <c r="C37" s="156" t="s">
        <v>710</v>
      </c>
      <c r="D37" s="151">
        <v>9</v>
      </c>
      <c r="E37" s="151">
        <v>96</v>
      </c>
      <c r="F37" s="102">
        <v>39.5</v>
      </c>
      <c r="G37" s="102">
        <v>0.41</v>
      </c>
      <c r="H37" s="157">
        <v>0.92</v>
      </c>
    </row>
    <row r="38" spans="1:8" ht="13.5" thickBot="1" x14ac:dyDescent="0.25">
      <c r="A38" s="111" t="s">
        <v>61</v>
      </c>
      <c r="B38" s="151">
        <v>35</v>
      </c>
      <c r="C38" s="156" t="s">
        <v>711</v>
      </c>
      <c r="D38" s="151">
        <v>10</v>
      </c>
      <c r="E38" s="151">
        <v>337</v>
      </c>
      <c r="F38" s="102">
        <v>138.55000000000001</v>
      </c>
      <c r="G38" s="102">
        <v>0.41</v>
      </c>
      <c r="H38" s="157">
        <v>0.92</v>
      </c>
    </row>
    <row r="39" spans="1:8" ht="13.5" thickBot="1" x14ac:dyDescent="0.25">
      <c r="A39" s="111" t="s">
        <v>62</v>
      </c>
      <c r="B39" s="151">
        <v>36</v>
      </c>
      <c r="C39" s="156" t="s">
        <v>710</v>
      </c>
      <c r="D39" s="151">
        <v>10</v>
      </c>
      <c r="E39" s="151">
        <v>79</v>
      </c>
      <c r="F39" s="102">
        <v>32</v>
      </c>
      <c r="G39" s="102">
        <v>0.41</v>
      </c>
      <c r="H39" s="157">
        <v>0.9</v>
      </c>
    </row>
    <row r="40" spans="1:8" ht="13.5" thickBot="1" x14ac:dyDescent="0.25">
      <c r="A40" s="111" t="s">
        <v>63</v>
      </c>
      <c r="B40" s="151">
        <v>37</v>
      </c>
      <c r="C40" s="156" t="s">
        <v>709</v>
      </c>
      <c r="D40" s="151">
        <v>17</v>
      </c>
      <c r="E40" s="151">
        <v>20</v>
      </c>
      <c r="F40" s="102">
        <v>8.1</v>
      </c>
      <c r="G40" s="102">
        <v>0.41</v>
      </c>
      <c r="H40" s="157">
        <v>0.9</v>
      </c>
    </row>
    <row r="41" spans="1:8" ht="13.5" thickBot="1" x14ac:dyDescent="0.25">
      <c r="A41" s="111" t="s">
        <v>64</v>
      </c>
      <c r="B41" s="151">
        <v>38</v>
      </c>
      <c r="C41" s="156" t="s">
        <v>710</v>
      </c>
      <c r="D41" s="151">
        <v>11</v>
      </c>
      <c r="E41" s="151">
        <v>73</v>
      </c>
      <c r="F41" s="102">
        <v>28.6</v>
      </c>
      <c r="G41" s="102">
        <v>0.39</v>
      </c>
      <c r="H41" s="157">
        <v>0.88</v>
      </c>
    </row>
    <row r="42" spans="1:8" ht="13.5" thickBot="1" x14ac:dyDescent="0.25">
      <c r="A42" s="111" t="s">
        <v>65</v>
      </c>
      <c r="B42" s="151">
        <v>39</v>
      </c>
      <c r="C42" s="156" t="s">
        <v>709</v>
      </c>
      <c r="D42" s="151">
        <v>18</v>
      </c>
      <c r="E42" s="151">
        <v>11</v>
      </c>
      <c r="F42" s="102">
        <v>4.3</v>
      </c>
      <c r="G42" s="102">
        <v>0.39</v>
      </c>
      <c r="H42" s="157">
        <v>0.87</v>
      </c>
    </row>
    <row r="43" spans="1:8" ht="13.5" thickBot="1" x14ac:dyDescent="0.25">
      <c r="A43" s="111" t="s">
        <v>66</v>
      </c>
      <c r="B43" s="151">
        <v>40</v>
      </c>
      <c r="C43" s="156" t="s">
        <v>709</v>
      </c>
      <c r="D43" s="151">
        <v>19</v>
      </c>
      <c r="E43" s="151">
        <v>30</v>
      </c>
      <c r="F43" s="102">
        <v>11.7</v>
      </c>
      <c r="G43" s="102">
        <v>0.39</v>
      </c>
      <c r="H43" s="157">
        <v>0.87</v>
      </c>
    </row>
    <row r="44" spans="1:8" ht="13.5" thickBot="1" x14ac:dyDescent="0.25">
      <c r="A44" s="111" t="s">
        <v>67</v>
      </c>
      <c r="B44" s="151">
        <v>41</v>
      </c>
      <c r="C44" s="156" t="s">
        <v>711</v>
      </c>
      <c r="D44" s="151">
        <v>11</v>
      </c>
      <c r="E44" s="151">
        <v>104</v>
      </c>
      <c r="F44" s="102">
        <v>40</v>
      </c>
      <c r="G44" s="102">
        <v>0.38</v>
      </c>
      <c r="H44" s="157">
        <v>0.86</v>
      </c>
    </row>
    <row r="45" spans="1:8" ht="13.5" thickBot="1" x14ac:dyDescent="0.25">
      <c r="A45" s="111" t="s">
        <v>68</v>
      </c>
      <c r="B45" s="151">
        <v>42</v>
      </c>
      <c r="C45" s="156" t="s">
        <v>711</v>
      </c>
      <c r="D45" s="151">
        <v>12</v>
      </c>
      <c r="E45" s="151">
        <v>110</v>
      </c>
      <c r="F45" s="102">
        <v>41.8</v>
      </c>
      <c r="G45" s="102">
        <v>0.38</v>
      </c>
      <c r="H45" s="157">
        <v>0.85</v>
      </c>
    </row>
    <row r="46" spans="1:8" ht="13.5" thickBot="1" x14ac:dyDescent="0.25">
      <c r="A46" s="111" t="s">
        <v>69</v>
      </c>
      <c r="B46" s="151">
        <v>43</v>
      </c>
      <c r="C46" s="156" t="s">
        <v>711</v>
      </c>
      <c r="D46" s="151">
        <v>13</v>
      </c>
      <c r="E46" s="151">
        <v>100</v>
      </c>
      <c r="F46" s="102">
        <v>36.799999999999997</v>
      </c>
      <c r="G46" s="102">
        <v>0.37</v>
      </c>
      <c r="H46" s="157">
        <v>0.82</v>
      </c>
    </row>
    <row r="47" spans="1:8" ht="13.5" thickBot="1" x14ac:dyDescent="0.25">
      <c r="A47" s="111" t="s">
        <v>70</v>
      </c>
      <c r="B47" s="151">
        <v>44</v>
      </c>
      <c r="C47" s="156" t="s">
        <v>710</v>
      </c>
      <c r="D47" s="151">
        <v>12</v>
      </c>
      <c r="E47" s="151">
        <v>66</v>
      </c>
      <c r="F47" s="102">
        <v>23.1</v>
      </c>
      <c r="G47" s="102">
        <v>0.35</v>
      </c>
      <c r="H47" s="157">
        <v>0.78</v>
      </c>
    </row>
    <row r="48" spans="1:8" ht="13.5" thickBot="1" x14ac:dyDescent="0.25">
      <c r="A48" s="111" t="s">
        <v>71</v>
      </c>
      <c r="B48" s="151">
        <v>45</v>
      </c>
      <c r="C48" s="156" t="s">
        <v>711</v>
      </c>
      <c r="D48" s="151">
        <v>14</v>
      </c>
      <c r="E48" s="151">
        <v>122</v>
      </c>
      <c r="F48" s="102">
        <v>40.700000000000003</v>
      </c>
      <c r="G48" s="102">
        <v>0.33</v>
      </c>
      <c r="H48" s="157">
        <v>0.75</v>
      </c>
    </row>
    <row r="49" spans="1:8" ht="13.5" thickBot="1" x14ac:dyDescent="0.25">
      <c r="A49" s="111" t="s">
        <v>72</v>
      </c>
      <c r="B49" s="151">
        <v>46</v>
      </c>
      <c r="C49" s="156" t="s">
        <v>710</v>
      </c>
      <c r="D49" s="151">
        <v>13</v>
      </c>
      <c r="E49" s="151">
        <v>60</v>
      </c>
      <c r="F49" s="102">
        <v>19.8</v>
      </c>
      <c r="G49" s="102">
        <v>0.33</v>
      </c>
      <c r="H49" s="157">
        <v>0.74</v>
      </c>
    </row>
    <row r="50" spans="1:8" ht="13.5" thickBot="1" x14ac:dyDescent="0.25">
      <c r="A50" s="111" t="s">
        <v>73</v>
      </c>
      <c r="B50" s="151">
        <v>47</v>
      </c>
      <c r="C50" s="156" t="s">
        <v>710</v>
      </c>
      <c r="D50" s="151">
        <v>14</v>
      </c>
      <c r="E50" s="151">
        <v>88</v>
      </c>
      <c r="F50" s="102">
        <v>28.9</v>
      </c>
      <c r="G50" s="102">
        <v>0.33</v>
      </c>
      <c r="H50" s="157">
        <v>0.73</v>
      </c>
    </row>
    <row r="51" spans="1:8" ht="13.5" thickBot="1" x14ac:dyDescent="0.25">
      <c r="A51" s="111" t="s">
        <v>74</v>
      </c>
      <c r="B51" s="151">
        <v>48</v>
      </c>
      <c r="C51" s="156" t="s">
        <v>709</v>
      </c>
      <c r="D51" s="151">
        <v>20</v>
      </c>
      <c r="E51" s="151">
        <v>18</v>
      </c>
      <c r="F51" s="102">
        <v>5.9</v>
      </c>
      <c r="G51" s="102">
        <v>0.33</v>
      </c>
      <c r="H51" s="157">
        <v>0.73</v>
      </c>
    </row>
    <row r="52" spans="1:8" ht="13.5" thickBot="1" x14ac:dyDescent="0.25">
      <c r="A52" s="111" t="s">
        <v>75</v>
      </c>
      <c r="B52" s="151">
        <v>49</v>
      </c>
      <c r="C52" s="156" t="s">
        <v>709</v>
      </c>
      <c r="D52" s="151">
        <v>21</v>
      </c>
      <c r="E52" s="151">
        <v>15</v>
      </c>
      <c r="F52" s="102">
        <v>4.9000000000000004</v>
      </c>
      <c r="G52" s="102">
        <v>0.33</v>
      </c>
      <c r="H52" s="157">
        <v>0.73</v>
      </c>
    </row>
    <row r="53" spans="1:8" ht="13.5" thickBot="1" x14ac:dyDescent="0.25">
      <c r="A53" s="111" t="s">
        <v>76</v>
      </c>
      <c r="B53" s="151">
        <v>50</v>
      </c>
      <c r="C53" s="156" t="s">
        <v>709</v>
      </c>
      <c r="D53" s="151">
        <v>22</v>
      </c>
      <c r="E53" s="151">
        <v>37</v>
      </c>
      <c r="F53" s="102">
        <v>11.7</v>
      </c>
      <c r="G53" s="102">
        <v>0.32</v>
      </c>
      <c r="H53" s="157">
        <v>0.71</v>
      </c>
    </row>
    <row r="54" spans="1:8" ht="13.5" thickBot="1" x14ac:dyDescent="0.25">
      <c r="A54" s="111" t="s">
        <v>77</v>
      </c>
      <c r="B54" s="151">
        <v>51</v>
      </c>
      <c r="C54" s="156" t="s">
        <v>711</v>
      </c>
      <c r="D54" s="151">
        <v>15</v>
      </c>
      <c r="E54" s="151">
        <v>111</v>
      </c>
      <c r="F54" s="102">
        <v>34.4</v>
      </c>
      <c r="G54" s="102">
        <v>0.31</v>
      </c>
      <c r="H54" s="157">
        <v>0.69</v>
      </c>
    </row>
    <row r="55" spans="1:8" ht="13.5" thickBot="1" x14ac:dyDescent="0.25">
      <c r="A55" s="111" t="s">
        <v>78</v>
      </c>
      <c r="B55" s="151">
        <v>52</v>
      </c>
      <c r="C55" s="156" t="s">
        <v>709</v>
      </c>
      <c r="D55" s="151">
        <v>23</v>
      </c>
      <c r="E55" s="151">
        <v>20</v>
      </c>
      <c r="F55" s="102">
        <v>6</v>
      </c>
      <c r="G55" s="102">
        <v>0.3</v>
      </c>
      <c r="H55" s="157">
        <v>0.67</v>
      </c>
    </row>
    <row r="56" spans="1:8" ht="13.5" thickBot="1" x14ac:dyDescent="0.25">
      <c r="A56" s="111" t="s">
        <v>79</v>
      </c>
      <c r="B56" s="151">
        <v>53</v>
      </c>
      <c r="C56" s="156" t="s">
        <v>709</v>
      </c>
      <c r="D56" s="151">
        <v>24</v>
      </c>
      <c r="E56" s="151">
        <v>36</v>
      </c>
      <c r="F56" s="102">
        <v>10.4</v>
      </c>
      <c r="G56" s="102">
        <v>0.28999999999999998</v>
      </c>
      <c r="H56" s="157">
        <v>0.65</v>
      </c>
    </row>
    <row r="57" spans="1:8" ht="13.5" thickBot="1" x14ac:dyDescent="0.25">
      <c r="A57" s="111" t="s">
        <v>80</v>
      </c>
      <c r="B57" s="151">
        <v>54</v>
      </c>
      <c r="C57" s="156" t="s">
        <v>709</v>
      </c>
      <c r="D57" s="151">
        <v>25</v>
      </c>
      <c r="E57" s="151">
        <v>34</v>
      </c>
      <c r="F57" s="102">
        <v>9.5</v>
      </c>
      <c r="G57" s="102">
        <v>0.28000000000000003</v>
      </c>
      <c r="H57" s="157">
        <v>0.62</v>
      </c>
    </row>
    <row r="58" spans="1:8" ht="13.5" thickBot="1" x14ac:dyDescent="0.25">
      <c r="A58" s="111" t="s">
        <v>81</v>
      </c>
      <c r="B58" s="151">
        <v>55</v>
      </c>
      <c r="C58" s="156" t="s">
        <v>710</v>
      </c>
      <c r="D58" s="151">
        <v>15</v>
      </c>
      <c r="E58" s="151">
        <v>64</v>
      </c>
      <c r="F58" s="102">
        <v>17.600000000000001</v>
      </c>
      <c r="G58" s="102">
        <v>0.28000000000000003</v>
      </c>
      <c r="H58" s="157">
        <v>0.61</v>
      </c>
    </row>
    <row r="59" spans="1:8" ht="13.5" thickBot="1" x14ac:dyDescent="0.25">
      <c r="A59" s="111" t="s">
        <v>82</v>
      </c>
      <c r="B59" s="151">
        <v>56</v>
      </c>
      <c r="C59" s="156" t="s">
        <v>709</v>
      </c>
      <c r="D59" s="151">
        <v>26</v>
      </c>
      <c r="E59" s="151">
        <v>38</v>
      </c>
      <c r="F59" s="102">
        <v>9.6999999999999993</v>
      </c>
      <c r="G59" s="102">
        <v>0.26</v>
      </c>
      <c r="H59" s="157">
        <v>0.56999999999999995</v>
      </c>
    </row>
    <row r="60" spans="1:8" ht="13.5" thickBot="1" x14ac:dyDescent="0.25">
      <c r="A60" s="111" t="s">
        <v>83</v>
      </c>
      <c r="B60" s="151">
        <v>57</v>
      </c>
      <c r="C60" s="156" t="s">
        <v>709</v>
      </c>
      <c r="D60" s="151">
        <v>27</v>
      </c>
      <c r="E60" s="151">
        <v>13</v>
      </c>
      <c r="F60" s="102">
        <v>2.6</v>
      </c>
      <c r="G60" s="102">
        <v>0.2</v>
      </c>
      <c r="H60" s="157">
        <v>0.45</v>
      </c>
    </row>
    <row r="61" spans="1:8" ht="13.5" thickBot="1" x14ac:dyDescent="0.25">
      <c r="A61" s="111" t="s">
        <v>84</v>
      </c>
      <c r="B61" s="151">
        <v>58</v>
      </c>
      <c r="C61" s="156" t="s">
        <v>709</v>
      </c>
      <c r="D61" s="151">
        <v>28</v>
      </c>
      <c r="E61" s="151">
        <v>10</v>
      </c>
      <c r="F61" s="102">
        <v>1.8</v>
      </c>
      <c r="G61" s="102">
        <v>0.18</v>
      </c>
      <c r="H61" s="157">
        <v>0.4</v>
      </c>
    </row>
    <row r="62" spans="1:8" ht="13.5" thickBot="1" x14ac:dyDescent="0.25">
      <c r="A62" s="111" t="s">
        <v>85</v>
      </c>
      <c r="B62" s="151">
        <v>59</v>
      </c>
      <c r="C62" s="156" t="s">
        <v>710</v>
      </c>
      <c r="D62" s="151">
        <v>16</v>
      </c>
      <c r="E62" s="151">
        <v>62</v>
      </c>
      <c r="F62" s="102">
        <v>10.9</v>
      </c>
      <c r="G62" s="102">
        <v>0.18</v>
      </c>
      <c r="H62" s="157">
        <v>0.39</v>
      </c>
    </row>
    <row r="63" spans="1:8" ht="13.5" thickBot="1" x14ac:dyDescent="0.25">
      <c r="A63" s="274" t="s">
        <v>265</v>
      </c>
      <c r="B63" s="275"/>
      <c r="C63" s="275"/>
      <c r="D63" s="276"/>
      <c r="E63" s="152">
        <v>4305</v>
      </c>
      <c r="F63" s="153">
        <v>1927.5</v>
      </c>
      <c r="G63" s="103">
        <v>0.45</v>
      </c>
      <c r="H63" s="158"/>
    </row>
  </sheetData>
  <mergeCells count="10">
    <mergeCell ref="A63:D63"/>
    <mergeCell ref="A1:H1"/>
    <mergeCell ref="A2:A3"/>
    <mergeCell ref="D2:D3"/>
    <mergeCell ref="B2:B3"/>
    <mergeCell ref="C2:C3"/>
    <mergeCell ref="E2:E3"/>
    <mergeCell ref="F2:F3"/>
    <mergeCell ref="G2:G3"/>
    <mergeCell ref="H2:H3"/>
  </mergeCells>
  <printOptions horizontalCentered="1" verticalCentered="1"/>
  <pageMargins left="0.70866141732283472" right="0.70866141732283472" top="0.74803149606299213" bottom="0.74803149606299213" header="0.31496062992125984" footer="0.31496062992125984"/>
  <pageSetup paperSize="9" scale="73" orientation="portrait" horizontalDpi="4294967294" r:id="rId1"/>
  <headerFooter>
    <oddHeader>&amp;F</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workbookViewId="0">
      <selection activeCell="O9" sqref="O9"/>
    </sheetView>
  </sheetViews>
  <sheetFormatPr defaultRowHeight="12.75" x14ac:dyDescent="0.2"/>
  <cols>
    <col min="1" max="1" width="19.7109375" bestFit="1" customWidth="1"/>
  </cols>
  <sheetData>
    <row r="1" spans="1:10" ht="40.5" customHeight="1" thickBot="1" x14ac:dyDescent="0.25">
      <c r="A1" s="197" t="s">
        <v>716</v>
      </c>
      <c r="B1" s="197"/>
      <c r="C1" s="197"/>
      <c r="D1" s="197"/>
      <c r="E1" s="197"/>
      <c r="F1" s="197"/>
      <c r="G1" s="197"/>
      <c r="H1" s="197"/>
      <c r="I1" s="197"/>
      <c r="J1" s="197"/>
    </row>
    <row r="2" spans="1:10" ht="162.75" customHeight="1" x14ac:dyDescent="0.2">
      <c r="A2" s="268" t="s">
        <v>373</v>
      </c>
      <c r="B2" s="272" t="s">
        <v>86</v>
      </c>
      <c r="C2" s="272" t="s">
        <v>708</v>
      </c>
      <c r="D2" s="270" t="s">
        <v>715</v>
      </c>
      <c r="E2" s="270" t="s">
        <v>19</v>
      </c>
      <c r="F2" s="272" t="s">
        <v>18</v>
      </c>
      <c r="G2" s="272" t="s">
        <v>20</v>
      </c>
      <c r="H2" s="272" t="s">
        <v>87</v>
      </c>
      <c r="I2" s="272" t="s">
        <v>88</v>
      </c>
      <c r="J2" s="272" t="s">
        <v>714</v>
      </c>
    </row>
    <row r="3" spans="1:10" ht="13.5" thickBot="1" x14ac:dyDescent="0.25">
      <c r="A3" s="269"/>
      <c r="B3" s="273"/>
      <c r="C3" s="273"/>
      <c r="D3" s="271"/>
      <c r="E3" s="271"/>
      <c r="F3" s="273"/>
      <c r="G3" s="273"/>
      <c r="H3" s="273"/>
      <c r="I3" s="273"/>
      <c r="J3" s="273"/>
    </row>
    <row r="4" spans="1:10" ht="13.5" thickBot="1" x14ac:dyDescent="0.25">
      <c r="A4" s="111" t="s">
        <v>33</v>
      </c>
      <c r="B4" s="151">
        <v>7</v>
      </c>
      <c r="C4" s="156" t="s">
        <v>711</v>
      </c>
      <c r="D4" s="151">
        <v>1</v>
      </c>
      <c r="E4" s="151">
        <v>130</v>
      </c>
      <c r="F4" s="102">
        <v>78.400000000000006</v>
      </c>
      <c r="G4" s="102">
        <v>0.6</v>
      </c>
      <c r="H4" s="157">
        <v>1.5</v>
      </c>
      <c r="I4" s="157">
        <v>3.02</v>
      </c>
      <c r="J4" s="157">
        <v>4.07</v>
      </c>
    </row>
    <row r="5" spans="1:10" ht="13.5" thickBot="1" x14ac:dyDescent="0.25">
      <c r="A5" s="111" t="s">
        <v>35</v>
      </c>
      <c r="B5" s="151">
        <v>9</v>
      </c>
      <c r="C5" s="156" t="s">
        <v>711</v>
      </c>
      <c r="D5" s="151">
        <v>2</v>
      </c>
      <c r="E5" s="151">
        <v>196</v>
      </c>
      <c r="F5" s="102">
        <v>112</v>
      </c>
      <c r="G5" s="102">
        <v>0.56999999999999995</v>
      </c>
      <c r="H5" s="157">
        <v>1.45</v>
      </c>
      <c r="I5" s="157">
        <v>4.55</v>
      </c>
      <c r="J5" s="157">
        <v>5.81</v>
      </c>
    </row>
    <row r="6" spans="1:10" ht="13.5" thickBot="1" x14ac:dyDescent="0.25">
      <c r="A6" s="111" t="s">
        <v>37</v>
      </c>
      <c r="B6" s="151">
        <v>11</v>
      </c>
      <c r="C6" s="156" t="s">
        <v>711</v>
      </c>
      <c r="D6" s="151">
        <v>3</v>
      </c>
      <c r="E6" s="151">
        <v>135</v>
      </c>
      <c r="F6" s="102">
        <v>75.099999999999994</v>
      </c>
      <c r="G6" s="102">
        <v>0.56000000000000005</v>
      </c>
      <c r="H6" s="157">
        <v>1.41</v>
      </c>
      <c r="I6" s="157">
        <v>3.14</v>
      </c>
      <c r="J6" s="157">
        <v>3.9</v>
      </c>
    </row>
    <row r="7" spans="1:10" ht="13.5" thickBot="1" x14ac:dyDescent="0.25">
      <c r="A7" s="111" t="s">
        <v>41</v>
      </c>
      <c r="B7" s="151">
        <v>15</v>
      </c>
      <c r="C7" s="156" t="s">
        <v>711</v>
      </c>
      <c r="D7" s="151">
        <v>4</v>
      </c>
      <c r="E7" s="151">
        <v>317</v>
      </c>
      <c r="F7" s="102">
        <v>167.55</v>
      </c>
      <c r="G7" s="102">
        <v>0.53</v>
      </c>
      <c r="H7" s="157">
        <v>1.37</v>
      </c>
      <c r="I7" s="157">
        <v>7.36</v>
      </c>
      <c r="J7" s="157">
        <v>8.69</v>
      </c>
    </row>
    <row r="8" spans="1:10" ht="13.5" thickBot="1" x14ac:dyDescent="0.25">
      <c r="A8" s="111" t="s">
        <v>44</v>
      </c>
      <c r="B8" s="151">
        <v>18</v>
      </c>
      <c r="C8" s="156" t="s">
        <v>711</v>
      </c>
      <c r="D8" s="151">
        <v>5</v>
      </c>
      <c r="E8" s="151">
        <v>145</v>
      </c>
      <c r="F8" s="102">
        <v>75.7</v>
      </c>
      <c r="G8" s="102">
        <v>0.52</v>
      </c>
      <c r="H8" s="157">
        <v>1.37</v>
      </c>
      <c r="I8" s="157">
        <v>3.37</v>
      </c>
      <c r="J8" s="157">
        <v>3.93</v>
      </c>
    </row>
    <row r="9" spans="1:10" ht="13.5" thickBot="1" x14ac:dyDescent="0.25">
      <c r="A9" s="111" t="s">
        <v>45</v>
      </c>
      <c r="B9" s="151">
        <v>19</v>
      </c>
      <c r="C9" s="156" t="s">
        <v>711</v>
      </c>
      <c r="D9" s="151">
        <v>6</v>
      </c>
      <c r="E9" s="151">
        <v>159</v>
      </c>
      <c r="F9" s="102">
        <v>82.5</v>
      </c>
      <c r="G9" s="102">
        <v>0.52</v>
      </c>
      <c r="H9" s="157">
        <v>1.36</v>
      </c>
      <c r="I9" s="157">
        <v>3.69</v>
      </c>
      <c r="J9" s="157">
        <v>4.28</v>
      </c>
    </row>
    <row r="10" spans="1:10" ht="13.5" thickBot="1" x14ac:dyDescent="0.25">
      <c r="A10" s="111" t="s">
        <v>50</v>
      </c>
      <c r="B10" s="151">
        <v>24</v>
      </c>
      <c r="C10" s="156" t="s">
        <v>711</v>
      </c>
      <c r="D10" s="151">
        <v>7</v>
      </c>
      <c r="E10" s="151">
        <v>213</v>
      </c>
      <c r="F10" s="102">
        <v>106.4</v>
      </c>
      <c r="G10" s="102">
        <v>0.5</v>
      </c>
      <c r="H10" s="157">
        <v>1.35</v>
      </c>
      <c r="I10" s="157">
        <v>4.95</v>
      </c>
      <c r="J10" s="157">
        <v>5.52</v>
      </c>
    </row>
    <row r="11" spans="1:10" ht="13.5" thickBot="1" x14ac:dyDescent="0.25">
      <c r="A11" s="111" t="s">
        <v>54</v>
      </c>
      <c r="B11" s="151">
        <v>28</v>
      </c>
      <c r="C11" s="156" t="s">
        <v>711</v>
      </c>
      <c r="D11" s="151">
        <v>8</v>
      </c>
      <c r="E11" s="151">
        <v>151</v>
      </c>
      <c r="F11" s="102">
        <v>71.599999999999994</v>
      </c>
      <c r="G11" s="102">
        <v>0.47</v>
      </c>
      <c r="H11" s="157">
        <v>1.32</v>
      </c>
      <c r="I11" s="157">
        <v>3.51</v>
      </c>
      <c r="J11" s="157">
        <v>3.71</v>
      </c>
    </row>
    <row r="12" spans="1:10" ht="13.5" thickBot="1" x14ac:dyDescent="0.25">
      <c r="A12" s="111" t="s">
        <v>57</v>
      </c>
      <c r="B12" s="151">
        <v>31</v>
      </c>
      <c r="C12" s="156" t="s">
        <v>711</v>
      </c>
      <c r="D12" s="151">
        <v>9</v>
      </c>
      <c r="E12" s="151">
        <v>133</v>
      </c>
      <c r="F12" s="102">
        <v>58.9</v>
      </c>
      <c r="G12" s="102">
        <v>0.44</v>
      </c>
      <c r="H12" s="157">
        <v>1.28</v>
      </c>
      <c r="I12" s="157">
        <v>3.09</v>
      </c>
      <c r="J12" s="157">
        <v>3.06</v>
      </c>
    </row>
    <row r="13" spans="1:10" ht="13.5" thickBot="1" x14ac:dyDescent="0.25">
      <c r="A13" s="111" t="s">
        <v>61</v>
      </c>
      <c r="B13" s="151">
        <v>35</v>
      </c>
      <c r="C13" s="156" t="s">
        <v>711</v>
      </c>
      <c r="D13" s="151">
        <v>10</v>
      </c>
      <c r="E13" s="151">
        <v>337</v>
      </c>
      <c r="F13" s="102">
        <v>138.55000000000001</v>
      </c>
      <c r="G13" s="102">
        <v>0.41</v>
      </c>
      <c r="H13" s="157">
        <v>1.26</v>
      </c>
      <c r="I13" s="157">
        <v>7.83</v>
      </c>
      <c r="J13" s="157">
        <v>7.19</v>
      </c>
    </row>
    <row r="14" spans="1:10" ht="13.5" thickBot="1" x14ac:dyDescent="0.25">
      <c r="A14" s="111" t="s">
        <v>67</v>
      </c>
      <c r="B14" s="151">
        <v>41</v>
      </c>
      <c r="C14" s="156" t="s">
        <v>711</v>
      </c>
      <c r="D14" s="151">
        <v>11</v>
      </c>
      <c r="E14" s="151">
        <v>104</v>
      </c>
      <c r="F14" s="102">
        <v>40</v>
      </c>
      <c r="G14" s="102">
        <v>0.38</v>
      </c>
      <c r="H14" s="157">
        <v>1.24</v>
      </c>
      <c r="I14" s="157">
        <v>2.42</v>
      </c>
      <c r="J14" s="157">
        <v>2.08</v>
      </c>
    </row>
    <row r="15" spans="1:10" ht="13.5" thickBot="1" x14ac:dyDescent="0.25">
      <c r="A15" s="111" t="s">
        <v>68</v>
      </c>
      <c r="B15" s="151">
        <v>42</v>
      </c>
      <c r="C15" s="156" t="s">
        <v>711</v>
      </c>
      <c r="D15" s="151">
        <v>12</v>
      </c>
      <c r="E15" s="151">
        <v>110</v>
      </c>
      <c r="F15" s="102">
        <v>41.8</v>
      </c>
      <c r="G15" s="102">
        <v>0.38</v>
      </c>
      <c r="H15" s="157">
        <v>1.23</v>
      </c>
      <c r="I15" s="157">
        <v>2.56</v>
      </c>
      <c r="J15" s="157">
        <v>2.17</v>
      </c>
    </row>
    <row r="16" spans="1:10" ht="13.5" thickBot="1" x14ac:dyDescent="0.25">
      <c r="A16" s="111" t="s">
        <v>69</v>
      </c>
      <c r="B16" s="151">
        <v>43</v>
      </c>
      <c r="C16" s="156" t="s">
        <v>711</v>
      </c>
      <c r="D16" s="151">
        <v>13</v>
      </c>
      <c r="E16" s="151">
        <v>100</v>
      </c>
      <c r="F16" s="102">
        <v>36.799999999999997</v>
      </c>
      <c r="G16" s="102">
        <v>0.37</v>
      </c>
      <c r="H16" s="157">
        <v>1.21</v>
      </c>
      <c r="I16" s="157">
        <v>2.3199999999999998</v>
      </c>
      <c r="J16" s="157">
        <v>1.91</v>
      </c>
    </row>
    <row r="17" spans="1:10" ht="13.5" thickBot="1" x14ac:dyDescent="0.25">
      <c r="A17" s="111" t="s">
        <v>71</v>
      </c>
      <c r="B17" s="151">
        <v>45</v>
      </c>
      <c r="C17" s="156" t="s">
        <v>711</v>
      </c>
      <c r="D17" s="151">
        <v>14</v>
      </c>
      <c r="E17" s="151">
        <v>122</v>
      </c>
      <c r="F17" s="102">
        <v>40.700000000000003</v>
      </c>
      <c r="G17" s="102">
        <v>0.33</v>
      </c>
      <c r="H17" s="157">
        <v>1.18</v>
      </c>
      <c r="I17" s="157">
        <v>2.83</v>
      </c>
      <c r="J17" s="157">
        <v>2.11</v>
      </c>
    </row>
    <row r="18" spans="1:10" ht="13.5" thickBot="1" x14ac:dyDescent="0.25">
      <c r="A18" s="111" t="s">
        <v>77</v>
      </c>
      <c r="B18" s="151">
        <v>51</v>
      </c>
      <c r="C18" s="156" t="s">
        <v>711</v>
      </c>
      <c r="D18" s="151">
        <v>15</v>
      </c>
      <c r="E18" s="151">
        <v>111</v>
      </c>
      <c r="F18" s="102">
        <v>34.4</v>
      </c>
      <c r="G18" s="102">
        <v>0.31</v>
      </c>
      <c r="H18" s="157">
        <v>1.18</v>
      </c>
      <c r="I18" s="157">
        <v>2.58</v>
      </c>
      <c r="J18" s="157">
        <v>1.78</v>
      </c>
    </row>
    <row r="19" spans="1:10" ht="13.5" thickBot="1" x14ac:dyDescent="0.25">
      <c r="A19" s="111" t="s">
        <v>32</v>
      </c>
      <c r="B19" s="151">
        <v>6</v>
      </c>
      <c r="C19" s="156" t="s">
        <v>710</v>
      </c>
      <c r="D19" s="151">
        <v>1</v>
      </c>
      <c r="E19" s="151">
        <v>53</v>
      </c>
      <c r="F19" s="102">
        <v>32.200000000000003</v>
      </c>
      <c r="G19" s="102">
        <v>0.61</v>
      </c>
      <c r="H19" s="157">
        <v>1.18</v>
      </c>
      <c r="I19" s="157">
        <v>1.23</v>
      </c>
      <c r="J19" s="157">
        <v>1.67</v>
      </c>
    </row>
    <row r="20" spans="1:10" ht="13.5" thickBot="1" x14ac:dyDescent="0.25">
      <c r="A20" s="111" t="s">
        <v>47</v>
      </c>
      <c r="B20" s="151">
        <v>21</v>
      </c>
      <c r="C20" s="156" t="s">
        <v>710</v>
      </c>
      <c r="D20" s="151">
        <v>2</v>
      </c>
      <c r="E20" s="151">
        <v>61</v>
      </c>
      <c r="F20" s="102">
        <v>31.1</v>
      </c>
      <c r="G20" s="102">
        <v>0.51</v>
      </c>
      <c r="H20" s="157">
        <v>1.18</v>
      </c>
      <c r="I20" s="157">
        <v>1.42</v>
      </c>
      <c r="J20" s="157">
        <v>1.61</v>
      </c>
    </row>
    <row r="21" spans="1:10" ht="13.5" thickBot="1" x14ac:dyDescent="0.25">
      <c r="A21" s="111" t="s">
        <v>49</v>
      </c>
      <c r="B21" s="151">
        <v>23</v>
      </c>
      <c r="C21" s="156" t="s">
        <v>710</v>
      </c>
      <c r="D21" s="151">
        <v>3</v>
      </c>
      <c r="E21" s="151">
        <v>76</v>
      </c>
      <c r="F21" s="102">
        <v>38.200000000000003</v>
      </c>
      <c r="G21" s="102">
        <v>0.5</v>
      </c>
      <c r="H21" s="157">
        <v>1.17</v>
      </c>
      <c r="I21" s="157">
        <v>1.77</v>
      </c>
      <c r="J21" s="157">
        <v>1.98</v>
      </c>
    </row>
    <row r="22" spans="1:10" ht="13.5" thickBot="1" x14ac:dyDescent="0.25">
      <c r="A22" s="111" t="s">
        <v>51</v>
      </c>
      <c r="B22" s="151">
        <v>25</v>
      </c>
      <c r="C22" s="156" t="s">
        <v>710</v>
      </c>
      <c r="D22" s="151">
        <v>4</v>
      </c>
      <c r="E22" s="151">
        <v>51</v>
      </c>
      <c r="F22" s="102">
        <v>24.8</v>
      </c>
      <c r="G22" s="102">
        <v>0.49</v>
      </c>
      <c r="H22" s="157">
        <v>1.1599999999999999</v>
      </c>
      <c r="I22" s="157">
        <v>1.18</v>
      </c>
      <c r="J22" s="157">
        <v>1.29</v>
      </c>
    </row>
    <row r="23" spans="1:10" ht="13.5" thickBot="1" x14ac:dyDescent="0.25">
      <c r="A23" s="111" t="s">
        <v>52</v>
      </c>
      <c r="B23" s="151">
        <v>26</v>
      </c>
      <c r="C23" s="156" t="s">
        <v>710</v>
      </c>
      <c r="D23" s="151">
        <v>5</v>
      </c>
      <c r="E23" s="151">
        <v>71</v>
      </c>
      <c r="F23" s="102">
        <v>33.9</v>
      </c>
      <c r="G23" s="102">
        <v>0.48</v>
      </c>
      <c r="H23" s="157">
        <v>1.1499999999999999</v>
      </c>
      <c r="I23" s="157">
        <v>1.65</v>
      </c>
      <c r="J23" s="157">
        <v>1.76</v>
      </c>
    </row>
    <row r="24" spans="1:10" ht="13.5" thickBot="1" x14ac:dyDescent="0.25">
      <c r="A24" s="111" t="s">
        <v>53</v>
      </c>
      <c r="B24" s="151">
        <v>27</v>
      </c>
      <c r="C24" s="156" t="s">
        <v>710</v>
      </c>
      <c r="D24" s="151">
        <v>6</v>
      </c>
      <c r="E24" s="151">
        <v>95</v>
      </c>
      <c r="F24" s="102">
        <v>45.2</v>
      </c>
      <c r="G24" s="102">
        <v>0.48</v>
      </c>
      <c r="H24" s="157">
        <v>1.1399999999999999</v>
      </c>
      <c r="I24" s="157">
        <v>2.21</v>
      </c>
      <c r="J24" s="157">
        <v>2.35</v>
      </c>
    </row>
    <row r="25" spans="1:10" ht="13.5" thickBot="1" x14ac:dyDescent="0.25">
      <c r="A25" s="111" t="s">
        <v>56</v>
      </c>
      <c r="B25" s="151">
        <v>30</v>
      </c>
      <c r="C25" s="156" t="s">
        <v>710</v>
      </c>
      <c r="D25" s="151">
        <v>7</v>
      </c>
      <c r="E25" s="151">
        <v>56</v>
      </c>
      <c r="F25" s="102">
        <v>25.8</v>
      </c>
      <c r="G25" s="102">
        <v>0.46</v>
      </c>
      <c r="H25" s="157">
        <v>1.1299999999999999</v>
      </c>
      <c r="I25" s="157">
        <v>1.3</v>
      </c>
      <c r="J25" s="157">
        <v>1.34</v>
      </c>
    </row>
    <row r="26" spans="1:10" ht="13.5" thickBot="1" x14ac:dyDescent="0.25">
      <c r="A26" s="111" t="s">
        <v>59</v>
      </c>
      <c r="B26" s="151">
        <v>33</v>
      </c>
      <c r="C26" s="156" t="s">
        <v>710</v>
      </c>
      <c r="D26" s="151">
        <v>8</v>
      </c>
      <c r="E26" s="151">
        <v>74</v>
      </c>
      <c r="F26" s="102">
        <v>30.8</v>
      </c>
      <c r="G26" s="102">
        <v>0.42</v>
      </c>
      <c r="H26" s="157">
        <v>1.1200000000000001</v>
      </c>
      <c r="I26" s="157">
        <v>1.72</v>
      </c>
      <c r="J26" s="157">
        <v>1.6</v>
      </c>
    </row>
    <row r="27" spans="1:10" ht="13.5" thickBot="1" x14ac:dyDescent="0.25">
      <c r="A27" s="111" t="s">
        <v>60</v>
      </c>
      <c r="B27" s="151">
        <v>34</v>
      </c>
      <c r="C27" s="156" t="s">
        <v>710</v>
      </c>
      <c r="D27" s="151">
        <v>9</v>
      </c>
      <c r="E27" s="151">
        <v>96</v>
      </c>
      <c r="F27" s="102">
        <v>39.5</v>
      </c>
      <c r="G27" s="102">
        <v>0.41</v>
      </c>
      <c r="H27" s="157">
        <v>1.1200000000000001</v>
      </c>
      <c r="I27" s="157">
        <v>2.23</v>
      </c>
      <c r="J27" s="157">
        <v>2.0499999999999998</v>
      </c>
    </row>
    <row r="28" spans="1:10" ht="13.5" thickBot="1" x14ac:dyDescent="0.25">
      <c r="A28" s="111" t="s">
        <v>62</v>
      </c>
      <c r="B28" s="151">
        <v>36</v>
      </c>
      <c r="C28" s="156" t="s">
        <v>710</v>
      </c>
      <c r="D28" s="151">
        <v>10</v>
      </c>
      <c r="E28" s="151">
        <v>79</v>
      </c>
      <c r="F28" s="102">
        <v>32</v>
      </c>
      <c r="G28" s="102">
        <v>0.41</v>
      </c>
      <c r="H28" s="157">
        <v>1.0900000000000001</v>
      </c>
      <c r="I28" s="157">
        <v>1.84</v>
      </c>
      <c r="J28" s="157">
        <v>1.66</v>
      </c>
    </row>
    <row r="29" spans="1:10" ht="13.5" thickBot="1" x14ac:dyDescent="0.25">
      <c r="A29" s="111" t="s">
        <v>64</v>
      </c>
      <c r="B29" s="151">
        <v>38</v>
      </c>
      <c r="C29" s="156" t="s">
        <v>710</v>
      </c>
      <c r="D29" s="151">
        <v>11</v>
      </c>
      <c r="E29" s="151">
        <v>73</v>
      </c>
      <c r="F29" s="102">
        <v>28.6</v>
      </c>
      <c r="G29" s="102">
        <v>0.39</v>
      </c>
      <c r="H29" s="157">
        <v>1.07</v>
      </c>
      <c r="I29" s="157">
        <v>1.7</v>
      </c>
      <c r="J29" s="157">
        <v>1.48</v>
      </c>
    </row>
    <row r="30" spans="1:10" ht="13.5" thickBot="1" x14ac:dyDescent="0.25">
      <c r="A30" s="111" t="s">
        <v>70</v>
      </c>
      <c r="B30" s="151">
        <v>44</v>
      </c>
      <c r="C30" s="156" t="s">
        <v>710</v>
      </c>
      <c r="D30" s="151">
        <v>12</v>
      </c>
      <c r="E30" s="151">
        <v>66</v>
      </c>
      <c r="F30" s="102">
        <v>23.1</v>
      </c>
      <c r="G30" s="102">
        <v>0.35</v>
      </c>
      <c r="H30" s="157">
        <v>1.06</v>
      </c>
      <c r="I30" s="157">
        <v>1.53</v>
      </c>
      <c r="J30" s="157">
        <v>1.2</v>
      </c>
    </row>
    <row r="31" spans="1:10" ht="13.5" thickBot="1" x14ac:dyDescent="0.25">
      <c r="A31" s="111" t="s">
        <v>72</v>
      </c>
      <c r="B31" s="151">
        <v>46</v>
      </c>
      <c r="C31" s="156" t="s">
        <v>710</v>
      </c>
      <c r="D31" s="151">
        <v>13</v>
      </c>
      <c r="E31" s="151">
        <v>60</v>
      </c>
      <c r="F31" s="102">
        <v>19.8</v>
      </c>
      <c r="G31" s="102">
        <v>0.33</v>
      </c>
      <c r="H31" s="157">
        <v>1.06</v>
      </c>
      <c r="I31" s="157">
        <v>1.39</v>
      </c>
      <c r="J31" s="157">
        <v>1.03</v>
      </c>
    </row>
    <row r="32" spans="1:10" ht="13.5" thickBot="1" x14ac:dyDescent="0.25">
      <c r="A32" s="111" t="s">
        <v>73</v>
      </c>
      <c r="B32" s="151">
        <v>47</v>
      </c>
      <c r="C32" s="156" t="s">
        <v>710</v>
      </c>
      <c r="D32" s="151">
        <v>14</v>
      </c>
      <c r="E32" s="151">
        <v>88</v>
      </c>
      <c r="F32" s="102">
        <v>28.9</v>
      </c>
      <c r="G32" s="102">
        <v>0.33</v>
      </c>
      <c r="H32" s="157">
        <v>1.05</v>
      </c>
      <c r="I32" s="157">
        <v>2.04</v>
      </c>
      <c r="J32" s="157">
        <v>1.5</v>
      </c>
    </row>
    <row r="33" spans="1:10" ht="13.5" thickBot="1" x14ac:dyDescent="0.25">
      <c r="A33" s="111" t="s">
        <v>81</v>
      </c>
      <c r="B33" s="151">
        <v>55</v>
      </c>
      <c r="C33" s="156" t="s">
        <v>710</v>
      </c>
      <c r="D33" s="151">
        <v>15</v>
      </c>
      <c r="E33" s="151">
        <v>64</v>
      </c>
      <c r="F33" s="102">
        <v>17.600000000000001</v>
      </c>
      <c r="G33" s="102">
        <v>0.28000000000000003</v>
      </c>
      <c r="H33" s="157">
        <v>1.03</v>
      </c>
      <c r="I33" s="157">
        <v>1.49</v>
      </c>
      <c r="J33" s="157">
        <v>0.91</v>
      </c>
    </row>
    <row r="34" spans="1:10" ht="13.5" thickBot="1" x14ac:dyDescent="0.25">
      <c r="A34" s="111" t="s">
        <v>85</v>
      </c>
      <c r="B34" s="151">
        <v>59</v>
      </c>
      <c r="C34" s="156" t="s">
        <v>710</v>
      </c>
      <c r="D34" s="151">
        <v>16</v>
      </c>
      <c r="E34" s="151">
        <v>62</v>
      </c>
      <c r="F34" s="102">
        <v>10.9</v>
      </c>
      <c r="G34" s="102">
        <v>0.18</v>
      </c>
      <c r="H34" s="157">
        <v>0.99</v>
      </c>
      <c r="I34" s="157">
        <v>1.44</v>
      </c>
      <c r="J34" s="157">
        <v>0.56999999999999995</v>
      </c>
    </row>
    <row r="35" spans="1:10" ht="13.5" thickBot="1" x14ac:dyDescent="0.25">
      <c r="A35" s="111" t="s">
        <v>704</v>
      </c>
      <c r="B35" s="151">
        <v>1</v>
      </c>
      <c r="C35" s="156" t="s">
        <v>709</v>
      </c>
      <c r="D35" s="151">
        <v>1</v>
      </c>
      <c r="E35" s="151">
        <v>10</v>
      </c>
      <c r="F35" s="102">
        <v>6.7</v>
      </c>
      <c r="G35" s="102">
        <v>0.67</v>
      </c>
      <c r="H35" s="157">
        <v>0.94</v>
      </c>
      <c r="I35" s="157">
        <v>0.23</v>
      </c>
      <c r="J35" s="157">
        <v>0.35</v>
      </c>
    </row>
    <row r="36" spans="1:10" ht="13.5" thickBot="1" x14ac:dyDescent="0.25">
      <c r="A36" s="111" t="s">
        <v>28</v>
      </c>
      <c r="B36" s="151">
        <v>2</v>
      </c>
      <c r="C36" s="156" t="s">
        <v>709</v>
      </c>
      <c r="D36" s="151">
        <v>2</v>
      </c>
      <c r="E36" s="151">
        <v>14</v>
      </c>
      <c r="F36" s="102">
        <v>9.1</v>
      </c>
      <c r="G36" s="102">
        <v>0.65</v>
      </c>
      <c r="H36" s="157">
        <v>0.93</v>
      </c>
      <c r="I36" s="157">
        <v>0.33</v>
      </c>
      <c r="J36" s="157">
        <v>0.47</v>
      </c>
    </row>
    <row r="37" spans="1:10" ht="13.5" thickBot="1" x14ac:dyDescent="0.25">
      <c r="A37" s="111" t="s">
        <v>29</v>
      </c>
      <c r="B37" s="151">
        <v>3</v>
      </c>
      <c r="C37" s="156" t="s">
        <v>709</v>
      </c>
      <c r="D37" s="151">
        <v>3</v>
      </c>
      <c r="E37" s="151">
        <v>22</v>
      </c>
      <c r="F37" s="102">
        <v>13.9</v>
      </c>
      <c r="G37" s="102">
        <v>0.63</v>
      </c>
      <c r="H37" s="157">
        <v>0.92</v>
      </c>
      <c r="I37" s="157">
        <v>0.51</v>
      </c>
      <c r="J37" s="157">
        <v>0.72</v>
      </c>
    </row>
    <row r="38" spans="1:10" ht="13.5" thickBot="1" x14ac:dyDescent="0.25">
      <c r="A38" s="111" t="s">
        <v>30</v>
      </c>
      <c r="B38" s="151">
        <v>4</v>
      </c>
      <c r="C38" s="156" t="s">
        <v>709</v>
      </c>
      <c r="D38" s="151">
        <v>4</v>
      </c>
      <c r="E38" s="151">
        <v>14</v>
      </c>
      <c r="F38" s="102">
        <v>8.6</v>
      </c>
      <c r="G38" s="102">
        <v>0.61</v>
      </c>
      <c r="H38" s="157">
        <v>0.92</v>
      </c>
      <c r="I38" s="157">
        <v>0.33</v>
      </c>
      <c r="J38" s="157">
        <v>0.45</v>
      </c>
    </row>
    <row r="39" spans="1:10" ht="13.5" thickBot="1" x14ac:dyDescent="0.25">
      <c r="A39" s="111" t="s">
        <v>31</v>
      </c>
      <c r="B39" s="151">
        <v>5</v>
      </c>
      <c r="C39" s="156" t="s">
        <v>709</v>
      </c>
      <c r="D39" s="151">
        <v>5</v>
      </c>
      <c r="E39" s="151">
        <v>15</v>
      </c>
      <c r="F39" s="102">
        <v>9.1999999999999993</v>
      </c>
      <c r="G39" s="102">
        <v>0.61</v>
      </c>
      <c r="H39" s="157">
        <v>0.9</v>
      </c>
      <c r="I39" s="157">
        <v>0.35</v>
      </c>
      <c r="J39" s="157">
        <v>0.48</v>
      </c>
    </row>
    <row r="40" spans="1:10" ht="13.5" thickBot="1" x14ac:dyDescent="0.25">
      <c r="A40" s="111" t="s">
        <v>34</v>
      </c>
      <c r="B40" s="151">
        <v>8</v>
      </c>
      <c r="C40" s="156" t="s">
        <v>709</v>
      </c>
      <c r="D40" s="151">
        <v>6</v>
      </c>
      <c r="E40" s="151">
        <v>23</v>
      </c>
      <c r="F40" s="102">
        <v>13.6</v>
      </c>
      <c r="G40" s="102">
        <v>0.59</v>
      </c>
      <c r="H40" s="157">
        <v>0.9</v>
      </c>
      <c r="I40" s="157">
        <v>0.53</v>
      </c>
      <c r="J40" s="157">
        <v>0.71</v>
      </c>
    </row>
    <row r="41" spans="1:10" ht="13.5" thickBot="1" x14ac:dyDescent="0.25">
      <c r="A41" s="111" t="s">
        <v>36</v>
      </c>
      <c r="B41" s="151">
        <v>10</v>
      </c>
      <c r="C41" s="156" t="s">
        <v>709</v>
      </c>
      <c r="D41" s="151">
        <v>7</v>
      </c>
      <c r="E41" s="151">
        <v>26</v>
      </c>
      <c r="F41" s="102">
        <v>14.7</v>
      </c>
      <c r="G41" s="102">
        <v>0.56999999999999995</v>
      </c>
      <c r="H41" s="157">
        <v>0.88</v>
      </c>
      <c r="I41" s="157">
        <v>0.6</v>
      </c>
      <c r="J41" s="157">
        <v>0.76</v>
      </c>
    </row>
    <row r="42" spans="1:10" ht="13.5" thickBot="1" x14ac:dyDescent="0.25">
      <c r="A42" s="111" t="s">
        <v>38</v>
      </c>
      <c r="B42" s="151">
        <v>12</v>
      </c>
      <c r="C42" s="156" t="s">
        <v>709</v>
      </c>
      <c r="D42" s="151">
        <v>8</v>
      </c>
      <c r="E42" s="151">
        <v>21</v>
      </c>
      <c r="F42" s="102">
        <v>11.6</v>
      </c>
      <c r="G42" s="102">
        <v>0.55000000000000004</v>
      </c>
      <c r="H42" s="157">
        <v>0.87</v>
      </c>
      <c r="I42" s="157">
        <v>0.49</v>
      </c>
      <c r="J42" s="157">
        <v>0.6</v>
      </c>
    </row>
    <row r="43" spans="1:10" ht="13.5" thickBot="1" x14ac:dyDescent="0.25">
      <c r="A43" s="111" t="s">
        <v>39</v>
      </c>
      <c r="B43" s="151">
        <v>13</v>
      </c>
      <c r="C43" s="156" t="s">
        <v>709</v>
      </c>
      <c r="D43" s="151">
        <v>9</v>
      </c>
      <c r="E43" s="151">
        <v>31</v>
      </c>
      <c r="F43" s="102">
        <v>16.8</v>
      </c>
      <c r="G43" s="102">
        <v>0.54</v>
      </c>
      <c r="H43" s="157">
        <v>0.87</v>
      </c>
      <c r="I43" s="157">
        <v>0.72</v>
      </c>
      <c r="J43" s="157">
        <v>0.87</v>
      </c>
    </row>
    <row r="44" spans="1:10" ht="13.5" thickBot="1" x14ac:dyDescent="0.25">
      <c r="A44" s="111" t="s">
        <v>40</v>
      </c>
      <c r="B44" s="151">
        <v>14</v>
      </c>
      <c r="C44" s="156" t="s">
        <v>709</v>
      </c>
      <c r="D44" s="151">
        <v>10</v>
      </c>
      <c r="E44" s="151">
        <v>14</v>
      </c>
      <c r="F44" s="102">
        <v>7.4</v>
      </c>
      <c r="G44" s="102">
        <v>0.53</v>
      </c>
      <c r="H44" s="157">
        <v>0.86</v>
      </c>
      <c r="I44" s="157">
        <v>0.33</v>
      </c>
      <c r="J44" s="157">
        <v>0.38</v>
      </c>
    </row>
    <row r="45" spans="1:10" ht="13.5" thickBot="1" x14ac:dyDescent="0.25">
      <c r="A45" s="111" t="s">
        <v>42</v>
      </c>
      <c r="B45" s="151">
        <v>16</v>
      </c>
      <c r="C45" s="156" t="s">
        <v>709</v>
      </c>
      <c r="D45" s="151">
        <v>11</v>
      </c>
      <c r="E45" s="151">
        <v>11</v>
      </c>
      <c r="F45" s="102">
        <v>5.8</v>
      </c>
      <c r="G45" s="102">
        <v>0.53</v>
      </c>
      <c r="H45" s="157">
        <v>0.85</v>
      </c>
      <c r="I45" s="157">
        <v>0.26</v>
      </c>
      <c r="J45" s="157">
        <v>0.3</v>
      </c>
    </row>
    <row r="46" spans="1:10" ht="13.5" thickBot="1" x14ac:dyDescent="0.25">
      <c r="A46" s="111" t="s">
        <v>43</v>
      </c>
      <c r="B46" s="151">
        <v>17</v>
      </c>
      <c r="C46" s="156" t="s">
        <v>709</v>
      </c>
      <c r="D46" s="151">
        <v>12</v>
      </c>
      <c r="E46" s="151">
        <v>42</v>
      </c>
      <c r="F46" s="102">
        <v>22.1</v>
      </c>
      <c r="G46" s="102">
        <v>0.53</v>
      </c>
      <c r="H46" s="157">
        <v>0.82</v>
      </c>
      <c r="I46" s="157">
        <v>0.98</v>
      </c>
      <c r="J46" s="157">
        <v>1.1499999999999999</v>
      </c>
    </row>
    <row r="47" spans="1:10" ht="13.5" thickBot="1" x14ac:dyDescent="0.25">
      <c r="A47" s="111" t="s">
        <v>46</v>
      </c>
      <c r="B47" s="151">
        <v>20</v>
      </c>
      <c r="C47" s="156" t="s">
        <v>709</v>
      </c>
      <c r="D47" s="151">
        <v>13</v>
      </c>
      <c r="E47" s="151">
        <v>12</v>
      </c>
      <c r="F47" s="102">
        <v>6.2</v>
      </c>
      <c r="G47" s="102">
        <v>0.52</v>
      </c>
      <c r="H47" s="157">
        <v>0.78</v>
      </c>
      <c r="I47" s="157">
        <v>0.28000000000000003</v>
      </c>
      <c r="J47" s="157">
        <v>0.32</v>
      </c>
    </row>
    <row r="48" spans="1:10" ht="13.5" thickBot="1" x14ac:dyDescent="0.25">
      <c r="A48" s="111" t="s">
        <v>48</v>
      </c>
      <c r="B48" s="151">
        <v>22</v>
      </c>
      <c r="C48" s="156" t="s">
        <v>709</v>
      </c>
      <c r="D48" s="151">
        <v>14</v>
      </c>
      <c r="E48" s="151">
        <v>31</v>
      </c>
      <c r="F48" s="102">
        <v>15.7</v>
      </c>
      <c r="G48" s="102">
        <v>0.51</v>
      </c>
      <c r="H48" s="157">
        <v>0.75</v>
      </c>
      <c r="I48" s="157">
        <v>0.72</v>
      </c>
      <c r="J48" s="157">
        <v>0.81</v>
      </c>
    </row>
    <row r="49" spans="1:10" ht="13.5" thickBot="1" x14ac:dyDescent="0.25">
      <c r="A49" s="111" t="s">
        <v>55</v>
      </c>
      <c r="B49" s="151">
        <v>29</v>
      </c>
      <c r="C49" s="156" t="s">
        <v>709</v>
      </c>
      <c r="D49" s="151">
        <v>15</v>
      </c>
      <c r="E49" s="151">
        <v>13</v>
      </c>
      <c r="F49" s="102">
        <v>6.1</v>
      </c>
      <c r="G49" s="102">
        <v>0.47</v>
      </c>
      <c r="H49" s="157">
        <v>0.74</v>
      </c>
      <c r="I49" s="157">
        <v>0.3</v>
      </c>
      <c r="J49" s="157">
        <v>0.32</v>
      </c>
    </row>
    <row r="50" spans="1:10" ht="13.5" thickBot="1" x14ac:dyDescent="0.25">
      <c r="A50" s="111" t="s">
        <v>58</v>
      </c>
      <c r="B50" s="151">
        <v>32</v>
      </c>
      <c r="C50" s="156" t="s">
        <v>709</v>
      </c>
      <c r="D50" s="151">
        <v>16</v>
      </c>
      <c r="E50" s="151">
        <v>40</v>
      </c>
      <c r="F50" s="102">
        <v>16.899999999999999</v>
      </c>
      <c r="G50" s="102">
        <v>0.42</v>
      </c>
      <c r="H50" s="157">
        <v>0.73</v>
      </c>
      <c r="I50" s="157">
        <v>0.93</v>
      </c>
      <c r="J50" s="157">
        <v>0.88</v>
      </c>
    </row>
    <row r="51" spans="1:10" ht="13.5" thickBot="1" x14ac:dyDescent="0.25">
      <c r="A51" s="111" t="s">
        <v>63</v>
      </c>
      <c r="B51" s="151">
        <v>37</v>
      </c>
      <c r="C51" s="156" t="s">
        <v>709</v>
      </c>
      <c r="D51" s="151">
        <v>17</v>
      </c>
      <c r="E51" s="151">
        <v>20</v>
      </c>
      <c r="F51" s="102">
        <v>8.1</v>
      </c>
      <c r="G51" s="102">
        <v>0.41</v>
      </c>
      <c r="H51" s="157">
        <v>0.73</v>
      </c>
      <c r="I51" s="157">
        <v>0.46</v>
      </c>
      <c r="J51" s="157">
        <v>0.42</v>
      </c>
    </row>
    <row r="52" spans="1:10" ht="13.5" thickBot="1" x14ac:dyDescent="0.25">
      <c r="A52" s="111" t="s">
        <v>65</v>
      </c>
      <c r="B52" s="151">
        <v>39</v>
      </c>
      <c r="C52" s="156" t="s">
        <v>709</v>
      </c>
      <c r="D52" s="151">
        <v>18</v>
      </c>
      <c r="E52" s="151">
        <v>11</v>
      </c>
      <c r="F52" s="102">
        <v>4.3</v>
      </c>
      <c r="G52" s="102">
        <v>0.39</v>
      </c>
      <c r="H52" s="157">
        <v>0.73</v>
      </c>
      <c r="I52" s="157">
        <v>0.26</v>
      </c>
      <c r="J52" s="157">
        <v>0.22</v>
      </c>
    </row>
    <row r="53" spans="1:10" ht="13.5" thickBot="1" x14ac:dyDescent="0.25">
      <c r="A53" s="111" t="s">
        <v>66</v>
      </c>
      <c r="B53" s="151">
        <v>40</v>
      </c>
      <c r="C53" s="156" t="s">
        <v>709</v>
      </c>
      <c r="D53" s="151">
        <v>19</v>
      </c>
      <c r="E53" s="151">
        <v>30</v>
      </c>
      <c r="F53" s="102">
        <v>11.7</v>
      </c>
      <c r="G53" s="102">
        <v>0.39</v>
      </c>
      <c r="H53" s="157">
        <v>0.71</v>
      </c>
      <c r="I53" s="157">
        <v>0.7</v>
      </c>
      <c r="J53" s="157">
        <v>0.61</v>
      </c>
    </row>
    <row r="54" spans="1:10" ht="13.5" thickBot="1" x14ac:dyDescent="0.25">
      <c r="A54" s="111" t="s">
        <v>74</v>
      </c>
      <c r="B54" s="151">
        <v>48</v>
      </c>
      <c r="C54" s="156" t="s">
        <v>709</v>
      </c>
      <c r="D54" s="151">
        <v>20</v>
      </c>
      <c r="E54" s="151">
        <v>18</v>
      </c>
      <c r="F54" s="102">
        <v>5.9</v>
      </c>
      <c r="G54" s="102">
        <v>0.33</v>
      </c>
      <c r="H54" s="157">
        <v>0.69</v>
      </c>
      <c r="I54" s="157">
        <v>0.42</v>
      </c>
      <c r="J54" s="157">
        <v>0.31</v>
      </c>
    </row>
    <row r="55" spans="1:10" ht="13.5" thickBot="1" x14ac:dyDescent="0.25">
      <c r="A55" s="111" t="s">
        <v>75</v>
      </c>
      <c r="B55" s="151">
        <v>49</v>
      </c>
      <c r="C55" s="156" t="s">
        <v>709</v>
      </c>
      <c r="D55" s="151">
        <v>21</v>
      </c>
      <c r="E55" s="151">
        <v>15</v>
      </c>
      <c r="F55" s="102">
        <v>4.9000000000000004</v>
      </c>
      <c r="G55" s="102">
        <v>0.33</v>
      </c>
      <c r="H55" s="157">
        <v>0.67</v>
      </c>
      <c r="I55" s="157">
        <v>0.35</v>
      </c>
      <c r="J55" s="157">
        <v>0.25</v>
      </c>
    </row>
    <row r="56" spans="1:10" ht="13.5" thickBot="1" x14ac:dyDescent="0.25">
      <c r="A56" s="111" t="s">
        <v>76</v>
      </c>
      <c r="B56" s="151">
        <v>50</v>
      </c>
      <c r="C56" s="156" t="s">
        <v>709</v>
      </c>
      <c r="D56" s="151">
        <v>22</v>
      </c>
      <c r="E56" s="151">
        <v>37</v>
      </c>
      <c r="F56" s="102">
        <v>11.7</v>
      </c>
      <c r="G56" s="102">
        <v>0.32</v>
      </c>
      <c r="H56" s="157">
        <v>0.65</v>
      </c>
      <c r="I56" s="157">
        <v>0.86</v>
      </c>
      <c r="J56" s="157">
        <v>0.61</v>
      </c>
    </row>
    <row r="57" spans="1:10" ht="13.5" thickBot="1" x14ac:dyDescent="0.25">
      <c r="A57" s="111" t="s">
        <v>78</v>
      </c>
      <c r="B57" s="151">
        <v>52</v>
      </c>
      <c r="C57" s="156" t="s">
        <v>709</v>
      </c>
      <c r="D57" s="151">
        <v>23</v>
      </c>
      <c r="E57" s="151">
        <v>20</v>
      </c>
      <c r="F57" s="102">
        <v>6</v>
      </c>
      <c r="G57" s="102">
        <v>0.3</v>
      </c>
      <c r="H57" s="157">
        <v>0.62</v>
      </c>
      <c r="I57" s="157">
        <v>0.46</v>
      </c>
      <c r="J57" s="157">
        <v>0.31</v>
      </c>
    </row>
    <row r="58" spans="1:10" ht="13.5" thickBot="1" x14ac:dyDescent="0.25">
      <c r="A58" s="111" t="s">
        <v>79</v>
      </c>
      <c r="B58" s="151">
        <v>53</v>
      </c>
      <c r="C58" s="156" t="s">
        <v>709</v>
      </c>
      <c r="D58" s="151">
        <v>24</v>
      </c>
      <c r="E58" s="151">
        <v>36</v>
      </c>
      <c r="F58" s="102">
        <v>10.4</v>
      </c>
      <c r="G58" s="102">
        <v>0.28999999999999998</v>
      </c>
      <c r="H58" s="157">
        <v>0.61</v>
      </c>
      <c r="I58" s="157">
        <v>0.84</v>
      </c>
      <c r="J58" s="157">
        <v>0.54</v>
      </c>
    </row>
    <row r="59" spans="1:10" ht="13.5" thickBot="1" x14ac:dyDescent="0.25">
      <c r="A59" s="111" t="s">
        <v>80</v>
      </c>
      <c r="B59" s="151">
        <v>54</v>
      </c>
      <c r="C59" s="156" t="s">
        <v>709</v>
      </c>
      <c r="D59" s="151">
        <v>25</v>
      </c>
      <c r="E59" s="151">
        <v>34</v>
      </c>
      <c r="F59" s="102">
        <v>9.5</v>
      </c>
      <c r="G59" s="102">
        <v>0.28000000000000003</v>
      </c>
      <c r="H59" s="157">
        <v>0.56999999999999995</v>
      </c>
      <c r="I59" s="157">
        <v>0.79</v>
      </c>
      <c r="J59" s="157">
        <v>0.49</v>
      </c>
    </row>
    <row r="60" spans="1:10" ht="13.5" thickBot="1" x14ac:dyDescent="0.25">
      <c r="A60" s="111" t="s">
        <v>82</v>
      </c>
      <c r="B60" s="151">
        <v>56</v>
      </c>
      <c r="C60" s="156" t="s">
        <v>709</v>
      </c>
      <c r="D60" s="151">
        <v>26</v>
      </c>
      <c r="E60" s="151">
        <v>38</v>
      </c>
      <c r="F60" s="102">
        <v>9.6999999999999993</v>
      </c>
      <c r="G60" s="102">
        <v>0.26</v>
      </c>
      <c r="H60" s="157">
        <v>0.45</v>
      </c>
      <c r="I60" s="157">
        <v>0.88</v>
      </c>
      <c r="J60" s="157">
        <v>0.5</v>
      </c>
    </row>
    <row r="61" spans="1:10" ht="13.5" thickBot="1" x14ac:dyDescent="0.25">
      <c r="A61" s="111" t="s">
        <v>83</v>
      </c>
      <c r="B61" s="151">
        <v>57</v>
      </c>
      <c r="C61" s="156" t="s">
        <v>709</v>
      </c>
      <c r="D61" s="151">
        <v>27</v>
      </c>
      <c r="E61" s="151">
        <v>13</v>
      </c>
      <c r="F61" s="102">
        <v>2.6</v>
      </c>
      <c r="G61" s="102">
        <v>0.2</v>
      </c>
      <c r="H61" s="157">
        <v>0.4</v>
      </c>
      <c r="I61" s="157">
        <v>0.3</v>
      </c>
      <c r="J61" s="157">
        <v>0.13</v>
      </c>
    </row>
    <row r="62" spans="1:10" ht="13.5" thickBot="1" x14ac:dyDescent="0.25">
      <c r="A62" s="111" t="s">
        <v>84</v>
      </c>
      <c r="B62" s="151">
        <v>58</v>
      </c>
      <c r="C62" s="156" t="s">
        <v>709</v>
      </c>
      <c r="D62" s="151">
        <v>28</v>
      </c>
      <c r="E62" s="151">
        <v>10</v>
      </c>
      <c r="F62" s="102">
        <v>1.8</v>
      </c>
      <c r="G62" s="102">
        <v>0.18</v>
      </c>
      <c r="H62" s="157">
        <v>0.39</v>
      </c>
      <c r="I62" s="157">
        <v>0.23</v>
      </c>
      <c r="J62" s="157">
        <v>0.09</v>
      </c>
    </row>
    <row r="63" spans="1:10" ht="13.5" thickBot="1" x14ac:dyDescent="0.25">
      <c r="A63" s="279" t="s">
        <v>265</v>
      </c>
      <c r="B63" s="280"/>
      <c r="C63" s="280"/>
      <c r="D63" s="281"/>
      <c r="E63" s="152">
        <v>4305</v>
      </c>
      <c r="F63" s="103">
        <v>1927.5</v>
      </c>
      <c r="G63" s="103">
        <v>0.45</v>
      </c>
      <c r="H63" s="158"/>
      <c r="I63" s="158"/>
      <c r="J63" s="159"/>
    </row>
  </sheetData>
  <mergeCells count="12">
    <mergeCell ref="A63:D63"/>
    <mergeCell ref="D2:D3"/>
    <mergeCell ref="A1:J1"/>
    <mergeCell ref="A2:A3"/>
    <mergeCell ref="B2:B3"/>
    <mergeCell ref="C2:C3"/>
    <mergeCell ref="E2:E3"/>
    <mergeCell ref="F2:F3"/>
    <mergeCell ref="G2:G3"/>
    <mergeCell ref="H2:H3"/>
    <mergeCell ref="I2:I3"/>
    <mergeCell ref="J2:J3"/>
  </mergeCells>
  <printOptions horizontalCentered="1" verticalCentered="1"/>
  <pageMargins left="0.70866141732283472" right="0.70866141732283472" top="0.74803149606299213" bottom="0.74803149606299213" header="0.31496062992125984" footer="0.31496062992125984"/>
  <pageSetup paperSize="9" scale="73" orientation="portrait" horizontalDpi="4294967294" r:id="rId1"/>
  <headerFooter>
    <oddHeader>&amp;F</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8"/>
  <sheetViews>
    <sheetView workbookViewId="0">
      <selection activeCell="E29" sqref="E29"/>
    </sheetView>
  </sheetViews>
  <sheetFormatPr defaultRowHeight="12.75" x14ac:dyDescent="0.2"/>
  <cols>
    <col min="1" max="1" width="65" bestFit="1" customWidth="1"/>
    <col min="2" max="2" width="93.85546875" bestFit="1" customWidth="1"/>
  </cols>
  <sheetData>
    <row r="1" spans="1:2" ht="14.25" thickBot="1" x14ac:dyDescent="0.25">
      <c r="A1" s="197" t="s">
        <v>833</v>
      </c>
      <c r="B1" s="197"/>
    </row>
    <row r="2" spans="1:2" ht="14.25" thickBot="1" x14ac:dyDescent="0.25">
      <c r="A2" s="234" t="s">
        <v>717</v>
      </c>
      <c r="B2" s="235"/>
    </row>
    <row r="3" spans="1:2" ht="13.5" thickBot="1" x14ac:dyDescent="0.25">
      <c r="A3" s="160" t="s">
        <v>718</v>
      </c>
      <c r="B3" s="110" t="s">
        <v>719</v>
      </c>
    </row>
    <row r="4" spans="1:2" ht="13.5" thickBot="1" x14ac:dyDescent="0.25">
      <c r="A4" s="282" t="s">
        <v>281</v>
      </c>
      <c r="B4" s="85" t="s">
        <v>720</v>
      </c>
    </row>
    <row r="5" spans="1:2" ht="13.5" thickBot="1" x14ac:dyDescent="0.25">
      <c r="A5" s="284"/>
      <c r="B5" s="85" t="s">
        <v>721</v>
      </c>
    </row>
    <row r="6" spans="1:2" ht="13.5" thickBot="1" x14ac:dyDescent="0.25">
      <c r="A6" s="284"/>
      <c r="B6" s="85" t="s">
        <v>722</v>
      </c>
    </row>
    <row r="7" spans="1:2" ht="13.5" thickBot="1" x14ac:dyDescent="0.25">
      <c r="A7" s="283"/>
      <c r="B7" s="85" t="s">
        <v>723</v>
      </c>
    </row>
    <row r="8" spans="1:2" ht="13.5" thickBot="1" x14ac:dyDescent="0.25">
      <c r="A8" s="111" t="s">
        <v>334</v>
      </c>
      <c r="B8" s="85" t="s">
        <v>724</v>
      </c>
    </row>
    <row r="9" spans="1:2" ht="13.5" thickBot="1" x14ac:dyDescent="0.25">
      <c r="A9" s="282" t="s">
        <v>268</v>
      </c>
      <c r="B9" s="85" t="s">
        <v>725</v>
      </c>
    </row>
    <row r="10" spans="1:2" ht="13.5" thickBot="1" x14ac:dyDescent="0.25">
      <c r="A10" s="283"/>
      <c r="B10" s="85" t="s">
        <v>726</v>
      </c>
    </row>
    <row r="11" spans="1:2" ht="13.5" thickBot="1" x14ac:dyDescent="0.25">
      <c r="A11" s="282" t="s">
        <v>275</v>
      </c>
      <c r="B11" s="85" t="s">
        <v>177</v>
      </c>
    </row>
    <row r="12" spans="1:2" ht="13.5" thickBot="1" x14ac:dyDescent="0.25">
      <c r="A12" s="284"/>
      <c r="B12" s="85" t="s">
        <v>170</v>
      </c>
    </row>
    <row r="13" spans="1:2" ht="13.5" thickBot="1" x14ac:dyDescent="0.25">
      <c r="A13" s="283"/>
      <c r="B13" s="85" t="s">
        <v>227</v>
      </c>
    </row>
    <row r="14" spans="1:2" ht="13.5" thickBot="1" x14ac:dyDescent="0.25">
      <c r="A14" s="282" t="s">
        <v>318</v>
      </c>
      <c r="B14" s="85" t="s">
        <v>727</v>
      </c>
    </row>
    <row r="15" spans="1:2" ht="13.5" thickBot="1" x14ac:dyDescent="0.25">
      <c r="A15" s="283"/>
      <c r="B15" s="85" t="s">
        <v>728</v>
      </c>
    </row>
    <row r="16" spans="1:2" ht="13.5" thickBot="1" x14ac:dyDescent="0.25">
      <c r="A16" s="282" t="s">
        <v>278</v>
      </c>
      <c r="B16" s="85" t="s">
        <v>729</v>
      </c>
    </row>
    <row r="17" spans="1:2" ht="13.5" thickBot="1" x14ac:dyDescent="0.25">
      <c r="A17" s="283"/>
      <c r="B17" s="85" t="s">
        <v>730</v>
      </c>
    </row>
    <row r="18" spans="1:2" ht="13.5" thickBot="1" x14ac:dyDescent="0.25">
      <c r="A18" s="282" t="s">
        <v>331</v>
      </c>
      <c r="B18" s="85" t="s">
        <v>731</v>
      </c>
    </row>
    <row r="19" spans="1:2" ht="13.5" thickBot="1" x14ac:dyDescent="0.25">
      <c r="A19" s="283"/>
      <c r="B19" s="85" t="s">
        <v>193</v>
      </c>
    </row>
    <row r="20" spans="1:2" ht="13.5" thickBot="1" x14ac:dyDescent="0.25">
      <c r="A20" s="282" t="s">
        <v>324</v>
      </c>
      <c r="B20" s="85" t="s">
        <v>732</v>
      </c>
    </row>
    <row r="21" spans="1:2" ht="13.5" thickBot="1" x14ac:dyDescent="0.25">
      <c r="A21" s="283"/>
      <c r="B21" s="85" t="s">
        <v>733</v>
      </c>
    </row>
    <row r="22" spans="1:2" ht="13.5" thickBot="1" x14ac:dyDescent="0.25">
      <c r="A22" s="282" t="s">
        <v>285</v>
      </c>
      <c r="B22" s="85" t="s">
        <v>734</v>
      </c>
    </row>
    <row r="23" spans="1:2" ht="13.5" thickBot="1" x14ac:dyDescent="0.25">
      <c r="A23" s="283"/>
      <c r="B23" s="85" t="s">
        <v>735</v>
      </c>
    </row>
    <row r="24" spans="1:2" ht="13.5" thickBot="1" x14ac:dyDescent="0.25">
      <c r="A24" s="111" t="s">
        <v>314</v>
      </c>
      <c r="B24" s="85" t="s">
        <v>736</v>
      </c>
    </row>
    <row r="25" spans="1:2" ht="13.5" thickBot="1" x14ac:dyDescent="0.25">
      <c r="A25" s="282" t="s">
        <v>307</v>
      </c>
      <c r="B25" s="85" t="s">
        <v>737</v>
      </c>
    </row>
    <row r="26" spans="1:2" ht="13.5" thickBot="1" x14ac:dyDescent="0.25">
      <c r="A26" s="284"/>
      <c r="B26" s="85" t="s">
        <v>737</v>
      </c>
    </row>
    <row r="27" spans="1:2" ht="13.5" thickBot="1" x14ac:dyDescent="0.25">
      <c r="A27" s="283"/>
      <c r="B27" s="85" t="s">
        <v>219</v>
      </c>
    </row>
    <row r="28" spans="1:2" ht="13.5" thickBot="1" x14ac:dyDescent="0.25">
      <c r="A28" s="282" t="s">
        <v>277</v>
      </c>
      <c r="B28" s="85" t="s">
        <v>738</v>
      </c>
    </row>
    <row r="29" spans="1:2" ht="13.5" thickBot="1" x14ac:dyDescent="0.25">
      <c r="A29" s="284"/>
      <c r="B29" s="85" t="s">
        <v>739</v>
      </c>
    </row>
    <row r="30" spans="1:2" ht="13.5" thickBot="1" x14ac:dyDescent="0.25">
      <c r="A30" s="283"/>
      <c r="B30" s="85" t="s">
        <v>740</v>
      </c>
    </row>
    <row r="31" spans="1:2" ht="13.5" thickBot="1" x14ac:dyDescent="0.25">
      <c r="A31" s="282" t="s">
        <v>308</v>
      </c>
      <c r="B31" s="85" t="s">
        <v>741</v>
      </c>
    </row>
    <row r="32" spans="1:2" ht="13.5" thickBot="1" x14ac:dyDescent="0.25">
      <c r="A32" s="284"/>
      <c r="B32" s="85" t="s">
        <v>227</v>
      </c>
    </row>
    <row r="33" spans="1:2" ht="13.5" thickBot="1" x14ac:dyDescent="0.25">
      <c r="A33" s="283"/>
      <c r="B33" s="85" t="s">
        <v>226</v>
      </c>
    </row>
    <row r="34" spans="1:2" ht="13.5" thickBot="1" x14ac:dyDescent="0.25">
      <c r="A34" s="111" t="s">
        <v>308</v>
      </c>
      <c r="B34" s="85" t="s">
        <v>742</v>
      </c>
    </row>
    <row r="35" spans="1:2" ht="13.5" thickBot="1" x14ac:dyDescent="0.25">
      <c r="A35" s="282" t="s">
        <v>301</v>
      </c>
      <c r="B35" s="85" t="s">
        <v>743</v>
      </c>
    </row>
    <row r="36" spans="1:2" ht="13.5" thickBot="1" x14ac:dyDescent="0.25">
      <c r="A36" s="284"/>
      <c r="B36" s="85" t="s">
        <v>744</v>
      </c>
    </row>
    <row r="37" spans="1:2" ht="13.5" thickBot="1" x14ac:dyDescent="0.25">
      <c r="A37" s="284"/>
      <c r="B37" s="85" t="s">
        <v>745</v>
      </c>
    </row>
    <row r="38" spans="1:2" ht="13.5" thickBot="1" x14ac:dyDescent="0.25">
      <c r="A38" s="283"/>
      <c r="B38" s="85" t="s">
        <v>746</v>
      </c>
    </row>
    <row r="39" spans="1:2" ht="13.5" thickBot="1" x14ac:dyDescent="0.25">
      <c r="A39" s="282" t="s">
        <v>279</v>
      </c>
      <c r="B39" s="85" t="s">
        <v>741</v>
      </c>
    </row>
    <row r="40" spans="1:2" ht="13.5" thickBot="1" x14ac:dyDescent="0.25">
      <c r="A40" s="284"/>
      <c r="B40" s="85" t="s">
        <v>747</v>
      </c>
    </row>
    <row r="41" spans="1:2" ht="13.5" thickBot="1" x14ac:dyDescent="0.25">
      <c r="A41" s="284"/>
      <c r="B41" s="85" t="s">
        <v>834</v>
      </c>
    </row>
    <row r="42" spans="1:2" ht="13.5" thickBot="1" x14ac:dyDescent="0.25">
      <c r="A42" s="284"/>
      <c r="B42" s="85" t="s">
        <v>748</v>
      </c>
    </row>
    <row r="43" spans="1:2" ht="13.5" thickBot="1" x14ac:dyDescent="0.25">
      <c r="A43" s="283"/>
      <c r="B43" s="85" t="s">
        <v>749</v>
      </c>
    </row>
    <row r="44" spans="1:2" ht="13.5" thickBot="1" x14ac:dyDescent="0.25">
      <c r="A44" s="282" t="s">
        <v>309</v>
      </c>
      <c r="B44" s="85" t="s">
        <v>739</v>
      </c>
    </row>
    <row r="45" spans="1:2" ht="13.5" thickBot="1" x14ac:dyDescent="0.25">
      <c r="A45" s="284"/>
      <c r="B45" s="85" t="s">
        <v>750</v>
      </c>
    </row>
    <row r="46" spans="1:2" ht="13.5" thickBot="1" x14ac:dyDescent="0.25">
      <c r="A46" s="283"/>
      <c r="B46" s="85" t="s">
        <v>751</v>
      </c>
    </row>
    <row r="47" spans="1:2" ht="13.5" thickBot="1" x14ac:dyDescent="0.25">
      <c r="A47" s="282" t="s">
        <v>320</v>
      </c>
      <c r="B47" s="85" t="s">
        <v>752</v>
      </c>
    </row>
    <row r="48" spans="1:2" ht="13.5" thickBot="1" x14ac:dyDescent="0.25">
      <c r="A48" s="283"/>
      <c r="B48" s="85" t="s">
        <v>733</v>
      </c>
    </row>
    <row r="49" spans="1:2" ht="13.5" thickBot="1" x14ac:dyDescent="0.25">
      <c r="A49" s="111" t="s">
        <v>286</v>
      </c>
      <c r="B49" s="85" t="s">
        <v>172</v>
      </c>
    </row>
    <row r="50" spans="1:2" ht="13.5" thickBot="1" x14ac:dyDescent="0.25">
      <c r="A50" s="282" t="s">
        <v>267</v>
      </c>
      <c r="B50" s="85" t="s">
        <v>753</v>
      </c>
    </row>
    <row r="51" spans="1:2" ht="13.5" thickBot="1" x14ac:dyDescent="0.25">
      <c r="A51" s="284"/>
      <c r="B51" s="85" t="s">
        <v>754</v>
      </c>
    </row>
    <row r="52" spans="1:2" ht="13.5" thickBot="1" x14ac:dyDescent="0.25">
      <c r="A52" s="284"/>
      <c r="B52" s="85" t="s">
        <v>755</v>
      </c>
    </row>
    <row r="53" spans="1:2" ht="13.5" thickBot="1" x14ac:dyDescent="0.25">
      <c r="A53" s="284"/>
      <c r="B53" s="85" t="s">
        <v>756</v>
      </c>
    </row>
    <row r="54" spans="1:2" ht="13.5" thickBot="1" x14ac:dyDescent="0.25">
      <c r="A54" s="284"/>
      <c r="B54" s="85" t="s">
        <v>757</v>
      </c>
    </row>
    <row r="55" spans="1:2" ht="13.5" thickBot="1" x14ac:dyDescent="0.25">
      <c r="A55" s="284"/>
      <c r="B55" s="85" t="s">
        <v>172</v>
      </c>
    </row>
    <row r="56" spans="1:2" ht="13.5" thickBot="1" x14ac:dyDescent="0.25">
      <c r="A56" s="283"/>
      <c r="B56" s="85" t="s">
        <v>758</v>
      </c>
    </row>
    <row r="57" spans="1:2" ht="13.5" thickBot="1" x14ac:dyDescent="0.25">
      <c r="A57" s="111" t="s">
        <v>304</v>
      </c>
      <c r="B57" s="85" t="s">
        <v>759</v>
      </c>
    </row>
    <row r="58" spans="1:2" ht="13.5" thickBot="1" x14ac:dyDescent="0.25">
      <c r="A58" s="111" t="s">
        <v>335</v>
      </c>
      <c r="B58" s="85" t="s">
        <v>760</v>
      </c>
    </row>
    <row r="59" spans="1:2" ht="13.5" thickBot="1" x14ac:dyDescent="0.25">
      <c r="A59" s="111" t="s">
        <v>296</v>
      </c>
      <c r="B59" s="85" t="s">
        <v>222</v>
      </c>
    </row>
    <row r="60" spans="1:2" ht="13.5" thickBot="1" x14ac:dyDescent="0.25">
      <c r="A60" s="282" t="s">
        <v>326</v>
      </c>
      <c r="B60" s="85" t="s">
        <v>761</v>
      </c>
    </row>
    <row r="61" spans="1:2" ht="13.5" thickBot="1" x14ac:dyDescent="0.25">
      <c r="A61" s="284"/>
      <c r="B61" s="85" t="s">
        <v>762</v>
      </c>
    </row>
    <row r="62" spans="1:2" ht="13.5" thickBot="1" x14ac:dyDescent="0.25">
      <c r="A62" s="283"/>
      <c r="B62" s="85" t="s">
        <v>763</v>
      </c>
    </row>
    <row r="63" spans="1:2" ht="13.5" thickBot="1" x14ac:dyDescent="0.25">
      <c r="A63" s="282" t="s">
        <v>274</v>
      </c>
      <c r="B63" s="85" t="s">
        <v>227</v>
      </c>
    </row>
    <row r="64" spans="1:2" ht="13.5" thickBot="1" x14ac:dyDescent="0.25">
      <c r="A64" s="283"/>
      <c r="B64" s="85" t="s">
        <v>764</v>
      </c>
    </row>
    <row r="65" spans="1:2" ht="13.5" thickBot="1" x14ac:dyDescent="0.25">
      <c r="A65" s="282" t="s">
        <v>282</v>
      </c>
      <c r="B65" s="85" t="s">
        <v>765</v>
      </c>
    </row>
    <row r="66" spans="1:2" ht="13.5" thickBot="1" x14ac:dyDescent="0.25">
      <c r="A66" s="283"/>
      <c r="B66" s="85" t="s">
        <v>766</v>
      </c>
    </row>
    <row r="67" spans="1:2" ht="13.5" thickBot="1" x14ac:dyDescent="0.25">
      <c r="A67" s="282" t="s">
        <v>305</v>
      </c>
      <c r="B67" s="85" t="s">
        <v>767</v>
      </c>
    </row>
    <row r="68" spans="1:2" ht="13.5" thickBot="1" x14ac:dyDescent="0.25">
      <c r="A68" s="284"/>
      <c r="B68" s="85" t="s">
        <v>768</v>
      </c>
    </row>
    <row r="69" spans="1:2" ht="13.5" thickBot="1" x14ac:dyDescent="0.25">
      <c r="A69" s="284"/>
      <c r="B69" s="85" t="s">
        <v>169</v>
      </c>
    </row>
    <row r="70" spans="1:2" ht="13.5" thickBot="1" x14ac:dyDescent="0.25">
      <c r="A70" s="283"/>
      <c r="B70" s="85" t="s">
        <v>739</v>
      </c>
    </row>
    <row r="71" spans="1:2" ht="13.5" thickBot="1" x14ac:dyDescent="0.25">
      <c r="A71" s="111" t="s">
        <v>332</v>
      </c>
      <c r="B71" s="85" t="s">
        <v>769</v>
      </c>
    </row>
    <row r="72" spans="1:2" ht="13.5" thickBot="1" x14ac:dyDescent="0.25">
      <c r="A72" s="111" t="s">
        <v>316</v>
      </c>
      <c r="B72" s="85" t="s">
        <v>770</v>
      </c>
    </row>
    <row r="73" spans="1:2" ht="13.5" thickBot="1" x14ac:dyDescent="0.25">
      <c r="A73" s="111" t="s">
        <v>338</v>
      </c>
      <c r="B73" s="85" t="s">
        <v>771</v>
      </c>
    </row>
    <row r="74" spans="1:2" ht="13.5" thickBot="1" x14ac:dyDescent="0.25">
      <c r="A74" s="282" t="s">
        <v>315</v>
      </c>
      <c r="B74" s="85" t="s">
        <v>772</v>
      </c>
    </row>
    <row r="75" spans="1:2" ht="13.5" thickBot="1" x14ac:dyDescent="0.25">
      <c r="A75" s="283"/>
      <c r="B75" s="85" t="s">
        <v>730</v>
      </c>
    </row>
    <row r="76" spans="1:2" ht="13.5" thickBot="1" x14ac:dyDescent="0.25">
      <c r="A76" s="282" t="s">
        <v>272</v>
      </c>
      <c r="B76" s="85" t="s">
        <v>172</v>
      </c>
    </row>
    <row r="77" spans="1:2" ht="13.5" thickBot="1" x14ac:dyDescent="0.25">
      <c r="A77" s="284"/>
      <c r="B77" s="85" t="s">
        <v>773</v>
      </c>
    </row>
    <row r="78" spans="1:2" ht="13.5" thickBot="1" x14ac:dyDescent="0.25">
      <c r="A78" s="284"/>
      <c r="B78" s="85" t="s">
        <v>774</v>
      </c>
    </row>
    <row r="79" spans="1:2" ht="13.5" thickBot="1" x14ac:dyDescent="0.25">
      <c r="A79" s="283"/>
      <c r="B79" s="85" t="s">
        <v>775</v>
      </c>
    </row>
    <row r="80" spans="1:2" ht="13.5" thickBot="1" x14ac:dyDescent="0.25">
      <c r="A80" s="282" t="s">
        <v>297</v>
      </c>
      <c r="B80" s="85" t="s">
        <v>228</v>
      </c>
    </row>
    <row r="81" spans="1:2" ht="13.5" thickBot="1" x14ac:dyDescent="0.25">
      <c r="A81" s="284"/>
      <c r="B81" s="85" t="s">
        <v>776</v>
      </c>
    </row>
    <row r="82" spans="1:2" ht="13.5" thickBot="1" x14ac:dyDescent="0.25">
      <c r="A82" s="283"/>
      <c r="B82" s="85" t="s">
        <v>222</v>
      </c>
    </row>
    <row r="83" spans="1:2" ht="13.5" thickBot="1" x14ac:dyDescent="0.25">
      <c r="A83" s="282" t="s">
        <v>288</v>
      </c>
      <c r="B83" s="85" t="s">
        <v>734</v>
      </c>
    </row>
    <row r="84" spans="1:2" ht="13.5" thickBot="1" x14ac:dyDescent="0.25">
      <c r="A84" s="283"/>
      <c r="B84" s="85" t="s">
        <v>777</v>
      </c>
    </row>
    <row r="85" spans="1:2" ht="13.5" thickBot="1" x14ac:dyDescent="0.25">
      <c r="A85" s="282" t="s">
        <v>280</v>
      </c>
      <c r="B85" s="85" t="s">
        <v>778</v>
      </c>
    </row>
    <row r="86" spans="1:2" ht="13.5" thickBot="1" x14ac:dyDescent="0.25">
      <c r="A86" s="284"/>
      <c r="B86" s="85" t="s">
        <v>779</v>
      </c>
    </row>
    <row r="87" spans="1:2" ht="13.5" thickBot="1" x14ac:dyDescent="0.25">
      <c r="A87" s="283"/>
      <c r="B87" s="85" t="s">
        <v>836</v>
      </c>
    </row>
    <row r="88" spans="1:2" ht="13.5" thickBot="1" x14ac:dyDescent="0.25">
      <c r="A88" s="282" t="s">
        <v>289</v>
      </c>
      <c r="B88" s="85" t="s">
        <v>780</v>
      </c>
    </row>
    <row r="89" spans="1:2" ht="13.5" thickBot="1" x14ac:dyDescent="0.25">
      <c r="A89" s="283"/>
      <c r="B89" s="85" t="s">
        <v>781</v>
      </c>
    </row>
    <row r="90" spans="1:2" ht="13.5" thickBot="1" x14ac:dyDescent="0.25">
      <c r="A90" s="282" t="s">
        <v>311</v>
      </c>
      <c r="B90" s="85" t="s">
        <v>170</v>
      </c>
    </row>
    <row r="91" spans="1:2" ht="13.5" thickBot="1" x14ac:dyDescent="0.25">
      <c r="A91" s="283"/>
      <c r="B91" s="85" t="s">
        <v>782</v>
      </c>
    </row>
    <row r="92" spans="1:2" ht="13.5" thickBot="1" x14ac:dyDescent="0.25">
      <c r="A92" s="111" t="s">
        <v>339</v>
      </c>
      <c r="B92" s="85" t="s">
        <v>783</v>
      </c>
    </row>
    <row r="93" spans="1:2" ht="13.5" thickBot="1" x14ac:dyDescent="0.25">
      <c r="A93" s="282" t="s">
        <v>327</v>
      </c>
      <c r="B93" s="85" t="s">
        <v>784</v>
      </c>
    </row>
    <row r="94" spans="1:2" ht="13.5" thickBot="1" x14ac:dyDescent="0.25">
      <c r="A94" s="283"/>
      <c r="B94" s="85" t="s">
        <v>785</v>
      </c>
    </row>
    <row r="95" spans="1:2" ht="13.5" thickBot="1" x14ac:dyDescent="0.25">
      <c r="A95" s="111" t="s">
        <v>273</v>
      </c>
      <c r="B95" s="85" t="s">
        <v>786</v>
      </c>
    </row>
    <row r="96" spans="1:2" ht="13.5" thickBot="1" x14ac:dyDescent="0.25">
      <c r="A96" s="282" t="s">
        <v>270</v>
      </c>
      <c r="B96" s="85" t="s">
        <v>835</v>
      </c>
    </row>
    <row r="97" spans="1:2" ht="13.5" thickBot="1" x14ac:dyDescent="0.25">
      <c r="A97" s="284"/>
      <c r="B97" s="85" t="s">
        <v>172</v>
      </c>
    </row>
    <row r="98" spans="1:2" ht="13.5" thickBot="1" x14ac:dyDescent="0.25">
      <c r="A98" s="283"/>
      <c r="B98" s="85" t="s">
        <v>787</v>
      </c>
    </row>
    <row r="99" spans="1:2" ht="13.5" thickBot="1" x14ac:dyDescent="0.25">
      <c r="A99" s="282" t="s">
        <v>283</v>
      </c>
      <c r="B99" s="85" t="s">
        <v>788</v>
      </c>
    </row>
    <row r="100" spans="1:2" ht="13.5" thickBot="1" x14ac:dyDescent="0.25">
      <c r="A100" s="284"/>
      <c r="B100" s="85" t="s">
        <v>172</v>
      </c>
    </row>
    <row r="101" spans="1:2" ht="13.5" thickBot="1" x14ac:dyDescent="0.25">
      <c r="A101" s="284"/>
      <c r="B101" s="85" t="s">
        <v>789</v>
      </c>
    </row>
    <row r="102" spans="1:2" ht="13.5" thickBot="1" x14ac:dyDescent="0.25">
      <c r="A102" s="284"/>
      <c r="B102" s="85" t="s">
        <v>790</v>
      </c>
    </row>
    <row r="103" spans="1:2" ht="13.5" thickBot="1" x14ac:dyDescent="0.25">
      <c r="A103" s="284"/>
      <c r="B103" s="85" t="s">
        <v>791</v>
      </c>
    </row>
    <row r="104" spans="1:2" ht="13.5" thickBot="1" x14ac:dyDescent="0.25">
      <c r="A104" s="284"/>
      <c r="B104" s="85" t="s">
        <v>837</v>
      </c>
    </row>
    <row r="105" spans="1:2" ht="13.5" thickBot="1" x14ac:dyDescent="0.25">
      <c r="A105" s="283"/>
      <c r="B105" s="85" t="s">
        <v>792</v>
      </c>
    </row>
    <row r="106" spans="1:2" ht="13.5" thickBot="1" x14ac:dyDescent="0.25">
      <c r="A106" s="282" t="s">
        <v>321</v>
      </c>
      <c r="B106" s="85" t="s">
        <v>793</v>
      </c>
    </row>
    <row r="107" spans="1:2" ht="13.5" thickBot="1" x14ac:dyDescent="0.25">
      <c r="A107" s="284"/>
      <c r="B107" s="85" t="s">
        <v>794</v>
      </c>
    </row>
    <row r="108" spans="1:2" ht="13.5" thickBot="1" x14ac:dyDescent="0.25">
      <c r="A108" s="283"/>
      <c r="B108" s="85" t="s">
        <v>795</v>
      </c>
    </row>
    <row r="109" spans="1:2" ht="13.5" thickBot="1" x14ac:dyDescent="0.25">
      <c r="A109" s="111" t="s">
        <v>336</v>
      </c>
      <c r="B109" s="85" t="s">
        <v>796</v>
      </c>
    </row>
    <row r="110" spans="1:2" ht="13.5" thickBot="1" x14ac:dyDescent="0.25">
      <c r="A110" s="282" t="s">
        <v>306</v>
      </c>
      <c r="B110" s="85" t="s">
        <v>797</v>
      </c>
    </row>
    <row r="111" spans="1:2" ht="13.5" thickBot="1" x14ac:dyDescent="0.25">
      <c r="A111" s="284"/>
      <c r="B111" s="85" t="s">
        <v>798</v>
      </c>
    </row>
    <row r="112" spans="1:2" ht="13.5" thickBot="1" x14ac:dyDescent="0.25">
      <c r="A112" s="283"/>
      <c r="B112" s="85" t="s">
        <v>799</v>
      </c>
    </row>
    <row r="113" spans="1:2" ht="13.5" thickBot="1" x14ac:dyDescent="0.25">
      <c r="A113" s="111" t="s">
        <v>322</v>
      </c>
      <c r="B113" s="85" t="s">
        <v>800</v>
      </c>
    </row>
    <row r="114" spans="1:2" ht="13.5" thickBot="1" x14ac:dyDescent="0.25">
      <c r="A114" s="282" t="s">
        <v>310</v>
      </c>
      <c r="B114" s="85" t="s">
        <v>801</v>
      </c>
    </row>
    <row r="115" spans="1:2" ht="13.5" thickBot="1" x14ac:dyDescent="0.25">
      <c r="A115" s="283"/>
      <c r="B115" s="85" t="s">
        <v>802</v>
      </c>
    </row>
    <row r="116" spans="1:2" ht="13.5" thickBot="1" x14ac:dyDescent="0.25">
      <c r="A116" s="282" t="s">
        <v>290</v>
      </c>
      <c r="B116" s="85" t="s">
        <v>803</v>
      </c>
    </row>
    <row r="117" spans="1:2" ht="13.5" thickBot="1" x14ac:dyDescent="0.25">
      <c r="A117" s="284"/>
      <c r="B117" s="85" t="s">
        <v>804</v>
      </c>
    </row>
    <row r="118" spans="1:2" ht="13.5" thickBot="1" x14ac:dyDescent="0.25">
      <c r="A118" s="283"/>
      <c r="B118" s="85" t="s">
        <v>805</v>
      </c>
    </row>
    <row r="119" spans="1:2" ht="13.5" thickBot="1" x14ac:dyDescent="0.25">
      <c r="A119" s="111" t="s">
        <v>298</v>
      </c>
      <c r="B119" s="85" t="s">
        <v>806</v>
      </c>
    </row>
    <row r="120" spans="1:2" ht="13.5" thickBot="1" x14ac:dyDescent="0.25">
      <c r="A120" s="111" t="s">
        <v>333</v>
      </c>
      <c r="B120" s="85" t="s">
        <v>807</v>
      </c>
    </row>
    <row r="121" spans="1:2" ht="13.5" thickBot="1" x14ac:dyDescent="0.25">
      <c r="A121" s="282" t="s">
        <v>269</v>
      </c>
      <c r="B121" s="85" t="s">
        <v>170</v>
      </c>
    </row>
    <row r="122" spans="1:2" ht="13.5" thickBot="1" x14ac:dyDescent="0.25">
      <c r="A122" s="283"/>
      <c r="B122" s="85" t="s">
        <v>808</v>
      </c>
    </row>
    <row r="123" spans="1:2" ht="13.5" thickBot="1" x14ac:dyDescent="0.25">
      <c r="A123" s="282" t="s">
        <v>271</v>
      </c>
      <c r="B123" s="85" t="s">
        <v>172</v>
      </c>
    </row>
    <row r="124" spans="1:2" ht="13.5" thickBot="1" x14ac:dyDescent="0.25">
      <c r="A124" s="284"/>
      <c r="B124" s="85" t="s">
        <v>809</v>
      </c>
    </row>
    <row r="125" spans="1:2" ht="13.5" thickBot="1" x14ac:dyDescent="0.25">
      <c r="A125" s="284"/>
      <c r="B125" s="85" t="s">
        <v>170</v>
      </c>
    </row>
    <row r="126" spans="1:2" ht="13.5" thickBot="1" x14ac:dyDescent="0.25">
      <c r="A126" s="283"/>
      <c r="B126" s="85" t="s">
        <v>810</v>
      </c>
    </row>
    <row r="127" spans="1:2" ht="13.5" thickBot="1" x14ac:dyDescent="0.25">
      <c r="A127" s="111" t="s">
        <v>287</v>
      </c>
      <c r="B127" s="85" t="s">
        <v>811</v>
      </c>
    </row>
    <row r="128" spans="1:2" ht="13.5" thickBot="1" x14ac:dyDescent="0.25">
      <c r="A128" s="282" t="s">
        <v>291</v>
      </c>
      <c r="B128" s="85" t="s">
        <v>812</v>
      </c>
    </row>
    <row r="129" spans="1:2" ht="13.5" thickBot="1" x14ac:dyDescent="0.25">
      <c r="A129" s="283"/>
      <c r="B129" s="85" t="s">
        <v>813</v>
      </c>
    </row>
    <row r="130" spans="1:2" ht="13.5" thickBot="1" x14ac:dyDescent="0.25">
      <c r="A130" s="111" t="s">
        <v>299</v>
      </c>
      <c r="B130" s="85" t="s">
        <v>814</v>
      </c>
    </row>
    <row r="131" spans="1:2" ht="13.5" thickBot="1" x14ac:dyDescent="0.25">
      <c r="A131" s="111" t="s">
        <v>294</v>
      </c>
      <c r="B131" s="85" t="s">
        <v>815</v>
      </c>
    </row>
    <row r="132" spans="1:2" ht="13.5" thickBot="1" x14ac:dyDescent="0.25">
      <c r="A132" s="282" t="s">
        <v>293</v>
      </c>
      <c r="B132" s="85" t="s">
        <v>816</v>
      </c>
    </row>
    <row r="133" spans="1:2" ht="13.5" thickBot="1" x14ac:dyDescent="0.25">
      <c r="A133" s="283"/>
      <c r="B133" s="85" t="s">
        <v>817</v>
      </c>
    </row>
    <row r="134" spans="1:2" ht="13.5" thickBot="1" x14ac:dyDescent="0.25">
      <c r="A134" s="111" t="s">
        <v>337</v>
      </c>
      <c r="B134" s="85" t="s">
        <v>818</v>
      </c>
    </row>
    <row r="135" spans="1:2" ht="13.5" thickBot="1" x14ac:dyDescent="0.25">
      <c r="A135" s="111" t="s">
        <v>276</v>
      </c>
      <c r="B135" s="85" t="s">
        <v>819</v>
      </c>
    </row>
    <row r="136" spans="1:2" ht="13.5" thickBot="1" x14ac:dyDescent="0.25">
      <c r="A136" s="282" t="s">
        <v>317</v>
      </c>
      <c r="B136" s="85" t="s">
        <v>820</v>
      </c>
    </row>
    <row r="137" spans="1:2" ht="13.5" thickBot="1" x14ac:dyDescent="0.25">
      <c r="A137" s="284"/>
      <c r="B137" s="85" t="s">
        <v>821</v>
      </c>
    </row>
    <row r="138" spans="1:2" ht="13.5" thickBot="1" x14ac:dyDescent="0.25">
      <c r="A138" s="284"/>
      <c r="B138" s="85" t="s">
        <v>822</v>
      </c>
    </row>
    <row r="139" spans="1:2" ht="13.5" thickBot="1" x14ac:dyDescent="0.25">
      <c r="A139" s="283"/>
      <c r="B139" s="85" t="s">
        <v>823</v>
      </c>
    </row>
    <row r="140" spans="1:2" ht="13.5" thickBot="1" x14ac:dyDescent="0.25">
      <c r="A140" s="282" t="s">
        <v>295</v>
      </c>
      <c r="B140" s="85" t="s">
        <v>824</v>
      </c>
    </row>
    <row r="141" spans="1:2" ht="13.5" thickBot="1" x14ac:dyDescent="0.25">
      <c r="A141" s="283"/>
      <c r="B141" s="85" t="s">
        <v>825</v>
      </c>
    </row>
    <row r="142" spans="1:2" ht="13.5" thickBot="1" x14ac:dyDescent="0.25">
      <c r="A142" s="111" t="s">
        <v>340</v>
      </c>
      <c r="B142" s="85" t="s">
        <v>826</v>
      </c>
    </row>
    <row r="143" spans="1:2" ht="13.5" thickBot="1" x14ac:dyDescent="0.25">
      <c r="A143" s="111" t="s">
        <v>341</v>
      </c>
      <c r="B143" s="85" t="s">
        <v>827</v>
      </c>
    </row>
    <row r="144" spans="1:2" ht="13.5" thickBot="1" x14ac:dyDescent="0.25">
      <c r="A144" s="111" t="s">
        <v>342</v>
      </c>
      <c r="B144" s="85" t="s">
        <v>828</v>
      </c>
    </row>
    <row r="145" spans="1:2" ht="13.5" thickBot="1" x14ac:dyDescent="0.25">
      <c r="A145" s="111" t="s">
        <v>343</v>
      </c>
      <c r="B145" s="85" t="s">
        <v>829</v>
      </c>
    </row>
    <row r="146" spans="1:2" ht="13.5" thickBot="1" x14ac:dyDescent="0.25">
      <c r="A146" s="111" t="s">
        <v>329</v>
      </c>
      <c r="B146" s="85" t="s">
        <v>830</v>
      </c>
    </row>
    <row r="147" spans="1:2" ht="13.5" thickBot="1" x14ac:dyDescent="0.25">
      <c r="A147" s="111" t="s">
        <v>345</v>
      </c>
      <c r="B147" s="85" t="s">
        <v>831</v>
      </c>
    </row>
    <row r="148" spans="1:2" ht="13.5" thickBot="1" x14ac:dyDescent="0.25">
      <c r="A148" s="111" t="s">
        <v>330</v>
      </c>
      <c r="B148" s="85" t="s">
        <v>832</v>
      </c>
    </row>
  </sheetData>
  <mergeCells count="42">
    <mergeCell ref="A123:A126"/>
    <mergeCell ref="A128:A129"/>
    <mergeCell ref="A132:A133"/>
    <mergeCell ref="A136:A139"/>
    <mergeCell ref="A140:A141"/>
    <mergeCell ref="A1:B1"/>
    <mergeCell ref="A99:A105"/>
    <mergeCell ref="A106:A108"/>
    <mergeCell ref="A110:A112"/>
    <mergeCell ref="A114:A115"/>
    <mergeCell ref="A63:A64"/>
    <mergeCell ref="A65:A66"/>
    <mergeCell ref="A67:A70"/>
    <mergeCell ref="A74:A75"/>
    <mergeCell ref="A76:A79"/>
    <mergeCell ref="A80:A82"/>
    <mergeCell ref="A35:A38"/>
    <mergeCell ref="A39:A43"/>
    <mergeCell ref="A44:A46"/>
    <mergeCell ref="A47:A48"/>
    <mergeCell ref="A50:A56"/>
    <mergeCell ref="A116:A118"/>
    <mergeCell ref="A121:A122"/>
    <mergeCell ref="A83:A84"/>
    <mergeCell ref="A85:A87"/>
    <mergeCell ref="A88:A89"/>
    <mergeCell ref="A90:A91"/>
    <mergeCell ref="A93:A94"/>
    <mergeCell ref="A96:A98"/>
    <mergeCell ref="A60:A62"/>
    <mergeCell ref="A18:A19"/>
    <mergeCell ref="A20:A21"/>
    <mergeCell ref="A22:A23"/>
    <mergeCell ref="A25:A27"/>
    <mergeCell ref="A28:A30"/>
    <mergeCell ref="A31:A33"/>
    <mergeCell ref="A16:A17"/>
    <mergeCell ref="A2:B2"/>
    <mergeCell ref="A4:A7"/>
    <mergeCell ref="A9:A10"/>
    <mergeCell ref="A11:A13"/>
    <mergeCell ref="A14:A15"/>
  </mergeCells>
  <printOptions horizontalCentered="1" verticalCentered="1"/>
  <pageMargins left="0.70866141732283472" right="0.70866141732283472" top="0.74803149606299213" bottom="0.74803149606299213" header="0.31496062992125984" footer="0.31496062992125984"/>
  <pageSetup paperSize="9" scale="56" fitToHeight="0" orientation="portrait" horizontalDpi="4294967294" r:id="rId1"/>
  <headerFooter>
    <oddHeader>&amp;F</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6"/>
  <sheetViews>
    <sheetView workbookViewId="0">
      <selection activeCell="E16" sqref="E16"/>
    </sheetView>
  </sheetViews>
  <sheetFormatPr defaultRowHeight="12.75" x14ac:dyDescent="0.2"/>
  <cols>
    <col min="1" max="1" width="51.42578125" bestFit="1" customWidth="1"/>
    <col min="2" max="2" width="70" bestFit="1" customWidth="1"/>
  </cols>
  <sheetData>
    <row r="1" spans="1:2" ht="16.5" customHeight="1" thickBot="1" x14ac:dyDescent="0.25">
      <c r="A1" s="197" t="s">
        <v>924</v>
      </c>
      <c r="B1" s="197"/>
    </row>
    <row r="2" spans="1:2" ht="13.5" thickBot="1" x14ac:dyDescent="0.25">
      <c r="A2" s="234" t="s">
        <v>838</v>
      </c>
      <c r="B2" s="235"/>
    </row>
    <row r="3" spans="1:2" ht="13.5" thickBot="1" x14ac:dyDescent="0.25">
      <c r="A3" s="160" t="s">
        <v>360</v>
      </c>
      <c r="B3" s="110" t="s">
        <v>719</v>
      </c>
    </row>
    <row r="4" spans="1:2" ht="13.5" thickBot="1" x14ac:dyDescent="0.25">
      <c r="A4" s="282" t="s">
        <v>281</v>
      </c>
      <c r="B4" s="85" t="s">
        <v>839</v>
      </c>
    </row>
    <row r="5" spans="1:2" ht="13.5" thickBot="1" x14ac:dyDescent="0.25">
      <c r="A5" s="284"/>
      <c r="B5" s="85" t="s">
        <v>840</v>
      </c>
    </row>
    <row r="6" spans="1:2" ht="13.5" thickBot="1" x14ac:dyDescent="0.25">
      <c r="A6" s="284"/>
      <c r="B6" s="85" t="s">
        <v>841</v>
      </c>
    </row>
    <row r="7" spans="1:2" ht="13.5" thickBot="1" x14ac:dyDescent="0.25">
      <c r="A7" s="284"/>
      <c r="B7" s="85" t="s">
        <v>842</v>
      </c>
    </row>
    <row r="8" spans="1:2" ht="13.5" thickBot="1" x14ac:dyDescent="0.25">
      <c r="A8" s="284"/>
      <c r="B8" s="85" t="s">
        <v>843</v>
      </c>
    </row>
    <row r="9" spans="1:2" ht="13.5" thickBot="1" x14ac:dyDescent="0.25">
      <c r="A9" s="283"/>
      <c r="B9" s="85" t="s">
        <v>844</v>
      </c>
    </row>
    <row r="10" spans="1:2" ht="13.5" thickBot="1" x14ac:dyDescent="0.25">
      <c r="A10" s="111" t="s">
        <v>334</v>
      </c>
      <c r="B10" s="85" t="s">
        <v>845</v>
      </c>
    </row>
    <row r="11" spans="1:2" ht="13.5" thickBot="1" x14ac:dyDescent="0.25">
      <c r="A11" s="282" t="s">
        <v>268</v>
      </c>
      <c r="B11" s="85" t="s">
        <v>846</v>
      </c>
    </row>
    <row r="12" spans="1:2" ht="13.5" thickBot="1" x14ac:dyDescent="0.25">
      <c r="A12" s="284"/>
      <c r="B12" s="85" t="s">
        <v>145</v>
      </c>
    </row>
    <row r="13" spans="1:2" ht="13.5" thickBot="1" x14ac:dyDescent="0.25">
      <c r="A13" s="284"/>
      <c r="B13" s="85" t="s">
        <v>847</v>
      </c>
    </row>
    <row r="14" spans="1:2" ht="13.5" thickBot="1" x14ac:dyDescent="0.25">
      <c r="A14" s="283"/>
      <c r="B14" s="85" t="s">
        <v>848</v>
      </c>
    </row>
    <row r="15" spans="1:2" ht="13.5" thickBot="1" x14ac:dyDescent="0.25">
      <c r="A15" s="111" t="s">
        <v>275</v>
      </c>
      <c r="B15" s="85" t="s">
        <v>849</v>
      </c>
    </row>
    <row r="16" spans="1:2" ht="13.5" thickBot="1" x14ac:dyDescent="0.25">
      <c r="A16" s="282" t="s">
        <v>318</v>
      </c>
      <c r="B16" s="85" t="s">
        <v>850</v>
      </c>
    </row>
    <row r="17" spans="1:2" ht="13.5" thickBot="1" x14ac:dyDescent="0.25">
      <c r="A17" s="283"/>
      <c r="B17" s="85" t="s">
        <v>851</v>
      </c>
    </row>
    <row r="18" spans="1:2" ht="13.5" thickBot="1" x14ac:dyDescent="0.25">
      <c r="A18" s="282" t="s">
        <v>278</v>
      </c>
      <c r="B18" s="85" t="s">
        <v>124</v>
      </c>
    </row>
    <row r="19" spans="1:2" ht="13.5" thickBot="1" x14ac:dyDescent="0.25">
      <c r="A19" s="283"/>
      <c r="B19" s="85" t="s">
        <v>852</v>
      </c>
    </row>
    <row r="20" spans="1:2" ht="13.5" thickBot="1" x14ac:dyDescent="0.25">
      <c r="A20" s="111" t="s">
        <v>331</v>
      </c>
      <c r="B20" s="85" t="s">
        <v>853</v>
      </c>
    </row>
    <row r="21" spans="1:2" ht="13.5" thickBot="1" x14ac:dyDescent="0.25">
      <c r="A21" s="282" t="s">
        <v>324</v>
      </c>
      <c r="B21" s="85" t="s">
        <v>854</v>
      </c>
    </row>
    <row r="22" spans="1:2" ht="13.5" thickBot="1" x14ac:dyDescent="0.25">
      <c r="A22" s="283"/>
      <c r="B22" s="85" t="s">
        <v>855</v>
      </c>
    </row>
    <row r="23" spans="1:2" ht="13.5" thickBot="1" x14ac:dyDescent="0.25">
      <c r="A23" s="111" t="s">
        <v>285</v>
      </c>
      <c r="B23" s="85" t="s">
        <v>145</v>
      </c>
    </row>
    <row r="24" spans="1:2" ht="13.5" thickBot="1" x14ac:dyDescent="0.25">
      <c r="A24" s="111" t="s">
        <v>314</v>
      </c>
      <c r="B24" s="85" t="s">
        <v>856</v>
      </c>
    </row>
    <row r="25" spans="1:2" ht="13.5" thickBot="1" x14ac:dyDescent="0.25">
      <c r="A25" s="282" t="s">
        <v>277</v>
      </c>
      <c r="B25" s="85" t="s">
        <v>857</v>
      </c>
    </row>
    <row r="26" spans="1:2" ht="13.5" thickBot="1" x14ac:dyDescent="0.25">
      <c r="A26" s="283"/>
      <c r="B26" s="85" t="s">
        <v>840</v>
      </c>
    </row>
    <row r="27" spans="1:2" ht="13.5" thickBot="1" x14ac:dyDescent="0.25">
      <c r="A27" s="282" t="s">
        <v>308</v>
      </c>
      <c r="B27" s="85" t="s">
        <v>858</v>
      </c>
    </row>
    <row r="28" spans="1:2" ht="13.5" thickBot="1" x14ac:dyDescent="0.25">
      <c r="A28" s="284"/>
      <c r="B28" s="85" t="s">
        <v>859</v>
      </c>
    </row>
    <row r="29" spans="1:2" ht="13.5" thickBot="1" x14ac:dyDescent="0.25">
      <c r="A29" s="284"/>
      <c r="B29" s="85" t="s">
        <v>860</v>
      </c>
    </row>
    <row r="30" spans="1:2" ht="13.5" thickBot="1" x14ac:dyDescent="0.25">
      <c r="A30" s="283"/>
      <c r="B30" s="85" t="s">
        <v>861</v>
      </c>
    </row>
    <row r="31" spans="1:2" ht="13.5" thickBot="1" x14ac:dyDescent="0.25">
      <c r="A31" s="111" t="s">
        <v>279</v>
      </c>
      <c r="B31" s="85" t="s">
        <v>862</v>
      </c>
    </row>
    <row r="32" spans="1:2" ht="13.5" thickBot="1" x14ac:dyDescent="0.25">
      <c r="A32" s="282" t="s">
        <v>309</v>
      </c>
      <c r="B32" s="85" t="s">
        <v>863</v>
      </c>
    </row>
    <row r="33" spans="1:2" ht="13.5" thickBot="1" x14ac:dyDescent="0.25">
      <c r="A33" s="284"/>
      <c r="B33" s="85" t="s">
        <v>864</v>
      </c>
    </row>
    <row r="34" spans="1:2" ht="13.5" thickBot="1" x14ac:dyDescent="0.25">
      <c r="A34" s="283"/>
      <c r="B34" s="85" t="s">
        <v>860</v>
      </c>
    </row>
    <row r="35" spans="1:2" ht="13.5" thickBot="1" x14ac:dyDescent="0.25">
      <c r="A35" s="282" t="s">
        <v>267</v>
      </c>
      <c r="B35" s="85" t="s">
        <v>865</v>
      </c>
    </row>
    <row r="36" spans="1:2" ht="13.5" thickBot="1" x14ac:dyDescent="0.25">
      <c r="A36" s="284"/>
      <c r="B36" s="85" t="s">
        <v>866</v>
      </c>
    </row>
    <row r="37" spans="1:2" ht="13.5" thickBot="1" x14ac:dyDescent="0.25">
      <c r="A37" s="284"/>
      <c r="B37" s="85" t="s">
        <v>867</v>
      </c>
    </row>
    <row r="38" spans="1:2" ht="13.5" thickBot="1" x14ac:dyDescent="0.25">
      <c r="A38" s="284"/>
      <c r="B38" s="85" t="s">
        <v>868</v>
      </c>
    </row>
    <row r="39" spans="1:2" ht="13.5" thickBot="1" x14ac:dyDescent="0.25">
      <c r="A39" s="284"/>
      <c r="B39" s="85" t="s">
        <v>869</v>
      </c>
    </row>
    <row r="40" spans="1:2" ht="13.5" thickBot="1" x14ac:dyDescent="0.25">
      <c r="A40" s="283"/>
      <c r="B40" s="85" t="s">
        <v>870</v>
      </c>
    </row>
    <row r="41" spans="1:2" ht="13.5" thickBot="1" x14ac:dyDescent="0.25">
      <c r="A41" s="282" t="s">
        <v>304</v>
      </c>
      <c r="B41" s="85" t="s">
        <v>871</v>
      </c>
    </row>
    <row r="42" spans="1:2" ht="13.5" thickBot="1" x14ac:dyDescent="0.25">
      <c r="A42" s="284"/>
      <c r="B42" s="85" t="s">
        <v>872</v>
      </c>
    </row>
    <row r="43" spans="1:2" ht="13.5" thickBot="1" x14ac:dyDescent="0.25">
      <c r="A43" s="284"/>
      <c r="B43" s="85" t="s">
        <v>860</v>
      </c>
    </row>
    <row r="44" spans="1:2" ht="13.5" thickBot="1" x14ac:dyDescent="0.25">
      <c r="A44" s="283"/>
      <c r="B44" s="85" t="s">
        <v>873</v>
      </c>
    </row>
    <row r="45" spans="1:2" ht="13.5" thickBot="1" x14ac:dyDescent="0.25">
      <c r="A45" s="282" t="s">
        <v>274</v>
      </c>
      <c r="B45" s="85" t="s">
        <v>874</v>
      </c>
    </row>
    <row r="46" spans="1:2" ht="13.5" thickBot="1" x14ac:dyDescent="0.25">
      <c r="A46" s="283"/>
      <c r="B46" s="85" t="s">
        <v>875</v>
      </c>
    </row>
    <row r="47" spans="1:2" ht="13.5" thickBot="1" x14ac:dyDescent="0.25">
      <c r="A47" s="282" t="s">
        <v>282</v>
      </c>
      <c r="B47" s="85" t="s">
        <v>876</v>
      </c>
    </row>
    <row r="48" spans="1:2" ht="13.5" thickBot="1" x14ac:dyDescent="0.25">
      <c r="A48" s="283"/>
      <c r="B48" s="85" t="s">
        <v>877</v>
      </c>
    </row>
    <row r="49" spans="1:2" ht="13.5" thickBot="1" x14ac:dyDescent="0.25">
      <c r="A49" s="282" t="s">
        <v>305</v>
      </c>
      <c r="B49" s="85" t="s">
        <v>878</v>
      </c>
    </row>
    <row r="50" spans="1:2" ht="13.5" thickBot="1" x14ac:dyDescent="0.25">
      <c r="A50" s="284"/>
      <c r="B50" s="85" t="s">
        <v>879</v>
      </c>
    </row>
    <row r="51" spans="1:2" ht="13.5" thickBot="1" x14ac:dyDescent="0.25">
      <c r="A51" s="283"/>
      <c r="B51" s="85" t="s">
        <v>94</v>
      </c>
    </row>
    <row r="52" spans="1:2" ht="13.5" thickBot="1" x14ac:dyDescent="0.25">
      <c r="A52" s="282" t="s">
        <v>332</v>
      </c>
      <c r="B52" s="85" t="s">
        <v>880</v>
      </c>
    </row>
    <row r="53" spans="1:2" ht="13.5" thickBot="1" x14ac:dyDescent="0.25">
      <c r="A53" s="283"/>
      <c r="B53" s="85" t="s">
        <v>881</v>
      </c>
    </row>
    <row r="54" spans="1:2" ht="13.5" thickBot="1" x14ac:dyDescent="0.25">
      <c r="A54" s="111" t="s">
        <v>316</v>
      </c>
      <c r="B54" s="85" t="s">
        <v>882</v>
      </c>
    </row>
    <row r="55" spans="1:2" ht="13.5" thickBot="1" x14ac:dyDescent="0.25">
      <c r="A55" s="111" t="s">
        <v>338</v>
      </c>
      <c r="B55" s="85" t="s">
        <v>160</v>
      </c>
    </row>
    <row r="56" spans="1:2" ht="13.5" thickBot="1" x14ac:dyDescent="0.25">
      <c r="A56" s="111" t="s">
        <v>315</v>
      </c>
      <c r="B56" s="85" t="s">
        <v>883</v>
      </c>
    </row>
    <row r="57" spans="1:2" ht="13.5" thickBot="1" x14ac:dyDescent="0.25">
      <c r="A57" s="282" t="s">
        <v>272</v>
      </c>
      <c r="B57" s="85" t="s">
        <v>884</v>
      </c>
    </row>
    <row r="58" spans="1:2" ht="13.5" thickBot="1" x14ac:dyDescent="0.25">
      <c r="A58" s="283"/>
      <c r="B58" s="85" t="s">
        <v>885</v>
      </c>
    </row>
    <row r="59" spans="1:2" ht="13.5" thickBot="1" x14ac:dyDescent="0.25">
      <c r="A59" s="282" t="s">
        <v>297</v>
      </c>
      <c r="B59" s="85" t="s">
        <v>840</v>
      </c>
    </row>
    <row r="60" spans="1:2" ht="13.5" thickBot="1" x14ac:dyDescent="0.25">
      <c r="A60" s="284"/>
      <c r="B60" s="85" t="s">
        <v>886</v>
      </c>
    </row>
    <row r="61" spans="1:2" ht="13.5" thickBot="1" x14ac:dyDescent="0.25">
      <c r="A61" s="283"/>
      <c r="B61" s="85" t="s">
        <v>887</v>
      </c>
    </row>
    <row r="62" spans="1:2" ht="13.5" thickBot="1" x14ac:dyDescent="0.25">
      <c r="A62" s="282" t="s">
        <v>288</v>
      </c>
      <c r="B62" s="85" t="s">
        <v>888</v>
      </c>
    </row>
    <row r="63" spans="1:2" ht="13.5" thickBot="1" x14ac:dyDescent="0.25">
      <c r="A63" s="284"/>
      <c r="B63" s="85" t="s">
        <v>860</v>
      </c>
    </row>
    <row r="64" spans="1:2" ht="13.5" thickBot="1" x14ac:dyDescent="0.25">
      <c r="A64" s="283"/>
      <c r="B64" s="85" t="s">
        <v>889</v>
      </c>
    </row>
    <row r="65" spans="1:2" ht="13.5" thickBot="1" x14ac:dyDescent="0.25">
      <c r="A65" s="282" t="s">
        <v>280</v>
      </c>
      <c r="B65" s="85" t="s">
        <v>890</v>
      </c>
    </row>
    <row r="66" spans="1:2" ht="13.5" thickBot="1" x14ac:dyDescent="0.25">
      <c r="A66" s="284"/>
      <c r="B66" s="85" t="s">
        <v>891</v>
      </c>
    </row>
    <row r="67" spans="1:2" ht="13.5" thickBot="1" x14ac:dyDescent="0.25">
      <c r="A67" s="283"/>
      <c r="B67" s="85" t="s">
        <v>857</v>
      </c>
    </row>
    <row r="68" spans="1:2" ht="13.5" thickBot="1" x14ac:dyDescent="0.25">
      <c r="A68" s="111" t="s">
        <v>311</v>
      </c>
      <c r="B68" s="85" t="s">
        <v>892</v>
      </c>
    </row>
    <row r="69" spans="1:2" ht="13.5" thickBot="1" x14ac:dyDescent="0.25">
      <c r="A69" s="282" t="s">
        <v>327</v>
      </c>
      <c r="B69" s="85" t="s">
        <v>893</v>
      </c>
    </row>
    <row r="70" spans="1:2" ht="13.5" thickBot="1" x14ac:dyDescent="0.25">
      <c r="A70" s="284"/>
      <c r="B70" s="85" t="s">
        <v>860</v>
      </c>
    </row>
    <row r="71" spans="1:2" ht="13.5" thickBot="1" x14ac:dyDescent="0.25">
      <c r="A71" s="283"/>
      <c r="B71" s="85" t="s">
        <v>894</v>
      </c>
    </row>
    <row r="72" spans="1:2" ht="13.5" thickBot="1" x14ac:dyDescent="0.25">
      <c r="A72" s="282" t="s">
        <v>273</v>
      </c>
      <c r="B72" s="85" t="s">
        <v>895</v>
      </c>
    </row>
    <row r="73" spans="1:2" ht="13.5" thickBot="1" x14ac:dyDescent="0.25">
      <c r="A73" s="284"/>
      <c r="B73" s="85" t="s">
        <v>896</v>
      </c>
    </row>
    <row r="74" spans="1:2" ht="13.5" thickBot="1" x14ac:dyDescent="0.25">
      <c r="A74" s="284"/>
      <c r="B74" s="85" t="s">
        <v>897</v>
      </c>
    </row>
    <row r="75" spans="1:2" ht="13.5" thickBot="1" x14ac:dyDescent="0.25">
      <c r="A75" s="283"/>
      <c r="B75" s="85" t="s">
        <v>898</v>
      </c>
    </row>
    <row r="76" spans="1:2" ht="13.5" thickBot="1" x14ac:dyDescent="0.25">
      <c r="A76" s="282" t="s">
        <v>270</v>
      </c>
      <c r="B76" s="85" t="s">
        <v>867</v>
      </c>
    </row>
    <row r="77" spans="1:2" ht="13.5" thickBot="1" x14ac:dyDescent="0.25">
      <c r="A77" s="283"/>
      <c r="B77" s="85" t="s">
        <v>899</v>
      </c>
    </row>
    <row r="78" spans="1:2" ht="13.5" thickBot="1" x14ac:dyDescent="0.25">
      <c r="A78" s="282" t="s">
        <v>283</v>
      </c>
      <c r="B78" s="85" t="s">
        <v>900</v>
      </c>
    </row>
    <row r="79" spans="1:2" ht="13.5" thickBot="1" x14ac:dyDescent="0.25">
      <c r="A79" s="283"/>
      <c r="B79" s="85" t="s">
        <v>901</v>
      </c>
    </row>
    <row r="80" spans="1:2" ht="13.5" thickBot="1" x14ac:dyDescent="0.25">
      <c r="A80" s="282" t="s">
        <v>321</v>
      </c>
      <c r="B80" s="85" t="s">
        <v>902</v>
      </c>
    </row>
    <row r="81" spans="1:2" ht="13.5" thickBot="1" x14ac:dyDescent="0.25">
      <c r="A81" s="284"/>
      <c r="B81" s="85" t="s">
        <v>884</v>
      </c>
    </row>
    <row r="82" spans="1:2" ht="13.5" thickBot="1" x14ac:dyDescent="0.25">
      <c r="A82" s="283"/>
      <c r="B82" s="85" t="s">
        <v>903</v>
      </c>
    </row>
    <row r="83" spans="1:2" ht="13.5" thickBot="1" x14ac:dyDescent="0.25">
      <c r="A83" s="111" t="s">
        <v>336</v>
      </c>
      <c r="B83" s="85" t="s">
        <v>904</v>
      </c>
    </row>
    <row r="84" spans="1:2" ht="13.5" thickBot="1" x14ac:dyDescent="0.25">
      <c r="A84" s="111" t="s">
        <v>306</v>
      </c>
      <c r="B84" s="85" t="s">
        <v>883</v>
      </c>
    </row>
    <row r="85" spans="1:2" ht="13.5" thickBot="1" x14ac:dyDescent="0.25">
      <c r="A85" s="282" t="s">
        <v>310</v>
      </c>
      <c r="B85" s="85" t="s">
        <v>905</v>
      </c>
    </row>
    <row r="86" spans="1:2" ht="13.5" thickBot="1" x14ac:dyDescent="0.25">
      <c r="A86" s="283"/>
      <c r="B86" s="85" t="s">
        <v>906</v>
      </c>
    </row>
    <row r="87" spans="1:2" ht="13.5" thickBot="1" x14ac:dyDescent="0.25">
      <c r="A87" s="282" t="s">
        <v>290</v>
      </c>
      <c r="B87" s="85" t="s">
        <v>860</v>
      </c>
    </row>
    <row r="88" spans="1:2" ht="13.5" thickBot="1" x14ac:dyDescent="0.25">
      <c r="A88" s="283"/>
      <c r="B88" s="85" t="s">
        <v>907</v>
      </c>
    </row>
    <row r="89" spans="1:2" ht="13.5" thickBot="1" x14ac:dyDescent="0.25">
      <c r="A89" s="111" t="s">
        <v>333</v>
      </c>
      <c r="B89" s="85" t="s">
        <v>908</v>
      </c>
    </row>
    <row r="90" spans="1:2" ht="13.5" thickBot="1" x14ac:dyDescent="0.25">
      <c r="A90" s="282" t="s">
        <v>269</v>
      </c>
      <c r="B90" s="85" t="s">
        <v>141</v>
      </c>
    </row>
    <row r="91" spans="1:2" ht="13.5" thickBot="1" x14ac:dyDescent="0.25">
      <c r="A91" s="284"/>
      <c r="B91" s="85" t="s">
        <v>909</v>
      </c>
    </row>
    <row r="92" spans="1:2" ht="13.5" thickBot="1" x14ac:dyDescent="0.25">
      <c r="A92" s="284"/>
      <c r="B92" s="85" t="s">
        <v>910</v>
      </c>
    </row>
    <row r="93" spans="1:2" ht="13.5" thickBot="1" x14ac:dyDescent="0.25">
      <c r="A93" s="283"/>
      <c r="B93" s="85" t="s">
        <v>911</v>
      </c>
    </row>
    <row r="94" spans="1:2" ht="13.5" thickBot="1" x14ac:dyDescent="0.25">
      <c r="A94" s="282" t="s">
        <v>271</v>
      </c>
      <c r="B94" s="85" t="s">
        <v>912</v>
      </c>
    </row>
    <row r="95" spans="1:2" ht="13.5" thickBot="1" x14ac:dyDescent="0.25">
      <c r="A95" s="283"/>
      <c r="B95" s="85" t="s">
        <v>913</v>
      </c>
    </row>
    <row r="96" spans="1:2" ht="13.5" thickBot="1" x14ac:dyDescent="0.25">
      <c r="A96" s="282" t="s">
        <v>291</v>
      </c>
      <c r="B96" s="85" t="s">
        <v>914</v>
      </c>
    </row>
    <row r="97" spans="1:2" ht="13.5" thickBot="1" x14ac:dyDescent="0.25">
      <c r="A97" s="283"/>
      <c r="B97" s="85" t="s">
        <v>915</v>
      </c>
    </row>
    <row r="98" spans="1:2" ht="13.5" thickBot="1" x14ac:dyDescent="0.25">
      <c r="A98" s="111" t="s">
        <v>299</v>
      </c>
      <c r="B98" s="85" t="s">
        <v>916</v>
      </c>
    </row>
    <row r="99" spans="1:2" ht="13.5" thickBot="1" x14ac:dyDescent="0.25">
      <c r="A99" s="111" t="s">
        <v>294</v>
      </c>
      <c r="B99" s="85" t="s">
        <v>917</v>
      </c>
    </row>
    <row r="100" spans="1:2" ht="13.5" thickBot="1" x14ac:dyDescent="0.25">
      <c r="A100" s="282" t="s">
        <v>293</v>
      </c>
      <c r="B100" s="85" t="s">
        <v>918</v>
      </c>
    </row>
    <row r="101" spans="1:2" ht="13.5" thickBot="1" x14ac:dyDescent="0.25">
      <c r="A101" s="283"/>
      <c r="B101" s="85" t="s">
        <v>919</v>
      </c>
    </row>
    <row r="102" spans="1:2" ht="13.5" thickBot="1" x14ac:dyDescent="0.25">
      <c r="A102" s="111" t="s">
        <v>337</v>
      </c>
      <c r="B102" s="85" t="s">
        <v>920</v>
      </c>
    </row>
    <row r="103" spans="1:2" ht="13.5" thickBot="1" x14ac:dyDescent="0.25">
      <c r="A103" s="111" t="s">
        <v>276</v>
      </c>
      <c r="B103" s="85" t="s">
        <v>921</v>
      </c>
    </row>
    <row r="104" spans="1:2" ht="13.5" thickBot="1" x14ac:dyDescent="0.25">
      <c r="A104" s="282" t="s">
        <v>323</v>
      </c>
      <c r="B104" s="85" t="s">
        <v>127</v>
      </c>
    </row>
    <row r="105" spans="1:2" ht="13.5" thickBot="1" x14ac:dyDescent="0.25">
      <c r="A105" s="283"/>
      <c r="B105" s="85" t="s">
        <v>922</v>
      </c>
    </row>
    <row r="106" spans="1:2" ht="13.5" thickBot="1" x14ac:dyDescent="0.25">
      <c r="A106" s="111" t="s">
        <v>295</v>
      </c>
      <c r="B106" s="85" t="s">
        <v>923</v>
      </c>
    </row>
  </sheetData>
  <mergeCells count="32">
    <mergeCell ref="A104:A105"/>
    <mergeCell ref="A1:B1"/>
    <mergeCell ref="A85:A86"/>
    <mergeCell ref="A87:A88"/>
    <mergeCell ref="A90:A93"/>
    <mergeCell ref="A94:A95"/>
    <mergeCell ref="A96:A97"/>
    <mergeCell ref="A100:A101"/>
    <mergeCell ref="A65:A67"/>
    <mergeCell ref="A69:A71"/>
    <mergeCell ref="A72:A75"/>
    <mergeCell ref="A76:A77"/>
    <mergeCell ref="A78:A79"/>
    <mergeCell ref="A80:A82"/>
    <mergeCell ref="A47:A48"/>
    <mergeCell ref="A49:A51"/>
    <mergeCell ref="A52:A53"/>
    <mergeCell ref="A57:A58"/>
    <mergeCell ref="A59:A61"/>
    <mergeCell ref="A62:A64"/>
    <mergeCell ref="A25:A26"/>
    <mergeCell ref="A27:A30"/>
    <mergeCell ref="A32:A34"/>
    <mergeCell ref="A35:A40"/>
    <mergeCell ref="A41:A44"/>
    <mergeCell ref="A45:A46"/>
    <mergeCell ref="A21:A22"/>
    <mergeCell ref="A2:B2"/>
    <mergeCell ref="A4:A9"/>
    <mergeCell ref="A11:A14"/>
    <mergeCell ref="A16:A17"/>
    <mergeCell ref="A18:A19"/>
  </mergeCells>
  <printOptions horizontalCentered="1" verticalCentered="1"/>
  <pageMargins left="0.70866141732283472" right="0.70866141732283472" top="0.74803149606299213" bottom="0.74803149606299213" header="0.31496062992125984" footer="0.31496062992125984"/>
  <pageSetup paperSize="9" scale="72" fitToHeight="0" orientation="portrait" horizontalDpi="4294967294" r:id="rId1"/>
  <headerFooter>
    <oddHeader>&amp;F</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
  <sheetViews>
    <sheetView workbookViewId="0">
      <selection activeCell="D11" sqref="D11"/>
    </sheetView>
  </sheetViews>
  <sheetFormatPr defaultRowHeight="12.75" x14ac:dyDescent="0.2"/>
  <sheetData>
    <row r="1" spans="1:9" ht="33" customHeight="1" thickBot="1" x14ac:dyDescent="0.25">
      <c r="A1" s="197" t="s">
        <v>925</v>
      </c>
      <c r="B1" s="197"/>
      <c r="C1" s="197"/>
      <c r="D1" s="197"/>
      <c r="E1" s="197"/>
      <c r="F1" s="197"/>
      <c r="G1" s="197"/>
      <c r="H1" s="197"/>
      <c r="I1" s="197"/>
    </row>
    <row r="2" spans="1:9" ht="51.75" thickBot="1" x14ac:dyDescent="0.25">
      <c r="A2" s="154" t="s">
        <v>26</v>
      </c>
      <c r="B2" s="155" t="s">
        <v>19</v>
      </c>
      <c r="C2" s="155" t="s">
        <v>18</v>
      </c>
      <c r="D2" s="155" t="s">
        <v>20</v>
      </c>
      <c r="E2" s="155" t="s">
        <v>21</v>
      </c>
      <c r="F2" s="155" t="s">
        <v>22</v>
      </c>
      <c r="G2" s="155" t="s">
        <v>23</v>
      </c>
      <c r="H2" s="155" t="s">
        <v>24</v>
      </c>
      <c r="I2" s="155" t="s">
        <v>25</v>
      </c>
    </row>
    <row r="3" spans="1:9" ht="13.5" thickBot="1" x14ac:dyDescent="0.25">
      <c r="A3" s="112" t="s">
        <v>89</v>
      </c>
      <c r="B3" s="80">
        <v>189</v>
      </c>
      <c r="C3" s="102">
        <v>25.6</v>
      </c>
      <c r="D3" s="102">
        <v>0.14000000000000001</v>
      </c>
      <c r="E3" s="102">
        <v>2.65</v>
      </c>
      <c r="F3" s="102">
        <v>13.76</v>
      </c>
      <c r="G3" s="102">
        <v>23.28</v>
      </c>
      <c r="H3" s="102">
        <v>39.68</v>
      </c>
      <c r="I3" s="102">
        <v>20.63</v>
      </c>
    </row>
    <row r="4" spans="1:9" ht="13.5" thickBot="1" x14ac:dyDescent="0.25">
      <c r="A4" s="112" t="s">
        <v>265</v>
      </c>
      <c r="B4" s="82">
        <v>4494</v>
      </c>
      <c r="C4" s="153">
        <v>1953.1</v>
      </c>
      <c r="D4" s="103">
        <v>0.43</v>
      </c>
      <c r="E4" s="103">
        <v>8.5</v>
      </c>
      <c r="F4" s="103">
        <v>27.3</v>
      </c>
      <c r="G4" s="103">
        <v>30.64</v>
      </c>
      <c r="H4" s="103">
        <v>29.55</v>
      </c>
      <c r="I4" s="103">
        <v>4.01</v>
      </c>
    </row>
  </sheetData>
  <mergeCells count="1">
    <mergeCell ref="A1:I1"/>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workbookViewId="0">
      <selection activeCell="L23" sqref="L23"/>
    </sheetView>
  </sheetViews>
  <sheetFormatPr defaultRowHeight="12.75" x14ac:dyDescent="0.2"/>
  <cols>
    <col min="2" max="2" width="17.42578125" bestFit="1" customWidth="1"/>
  </cols>
  <sheetData>
    <row r="1" spans="1:9" ht="36" customHeight="1" x14ac:dyDescent="0.2">
      <c r="A1" s="248" t="s">
        <v>929</v>
      </c>
      <c r="B1" s="248"/>
      <c r="C1" s="248"/>
      <c r="D1" s="248"/>
      <c r="E1" s="248"/>
      <c r="F1" s="248"/>
      <c r="G1" s="248"/>
      <c r="H1" s="248"/>
      <c r="I1" s="248"/>
    </row>
    <row r="2" spans="1:9" ht="95.25" customHeight="1" x14ac:dyDescent="0.2">
      <c r="A2" s="287" t="s">
        <v>26</v>
      </c>
      <c r="B2" s="287" t="s">
        <v>926</v>
      </c>
      <c r="C2" s="288" t="s">
        <v>18</v>
      </c>
      <c r="D2" s="286" t="s">
        <v>928</v>
      </c>
      <c r="E2" s="288" t="s">
        <v>20</v>
      </c>
      <c r="F2" s="288" t="s">
        <v>21</v>
      </c>
      <c r="G2" s="288" t="s">
        <v>22</v>
      </c>
      <c r="H2" s="288" t="s">
        <v>23</v>
      </c>
      <c r="I2" s="288" t="s">
        <v>24</v>
      </c>
    </row>
    <row r="3" spans="1:9" hidden="1" x14ac:dyDescent="0.2">
      <c r="A3" s="287"/>
      <c r="B3" s="287"/>
      <c r="C3" s="288"/>
      <c r="D3" s="286"/>
      <c r="E3" s="288"/>
      <c r="F3" s="288"/>
      <c r="G3" s="288"/>
      <c r="H3" s="288"/>
      <c r="I3" s="288"/>
    </row>
    <row r="4" spans="1:9" x14ac:dyDescent="0.2">
      <c r="A4" s="285" t="s">
        <v>89</v>
      </c>
      <c r="B4" s="38" t="s">
        <v>629</v>
      </c>
      <c r="C4" s="37">
        <v>21.1</v>
      </c>
      <c r="D4" s="23">
        <v>58</v>
      </c>
      <c r="E4" s="37">
        <v>0.36</v>
      </c>
      <c r="F4" s="37">
        <v>8.6199999999999992</v>
      </c>
      <c r="G4" s="37">
        <v>20.69</v>
      </c>
      <c r="H4" s="37">
        <v>22.41</v>
      </c>
      <c r="I4" s="37">
        <v>48.28</v>
      </c>
    </row>
    <row r="5" spans="1:9" x14ac:dyDescent="0.2">
      <c r="A5" s="285"/>
      <c r="B5" s="38" t="s">
        <v>643</v>
      </c>
      <c r="C5" s="37">
        <v>22.1</v>
      </c>
      <c r="D5" s="23">
        <v>75</v>
      </c>
      <c r="E5" s="37">
        <v>0.28999999999999998</v>
      </c>
      <c r="F5" s="37">
        <v>0</v>
      </c>
      <c r="G5" s="37">
        <v>16</v>
      </c>
      <c r="H5" s="37">
        <v>33.33</v>
      </c>
      <c r="I5" s="37">
        <v>50.67</v>
      </c>
    </row>
    <row r="6" spans="1:9" x14ac:dyDescent="0.2">
      <c r="A6" s="285" t="s">
        <v>927</v>
      </c>
      <c r="B6" s="285"/>
      <c r="C6" s="161">
        <v>2052.1</v>
      </c>
      <c r="D6" s="162">
        <v>4314</v>
      </c>
      <c r="E6" s="161">
        <v>0.48</v>
      </c>
      <c r="F6" s="161">
        <v>8.85</v>
      </c>
      <c r="G6" s="161">
        <v>28.44</v>
      </c>
      <c r="H6" s="161">
        <v>31.92</v>
      </c>
      <c r="I6" s="161">
        <v>30.78</v>
      </c>
    </row>
  </sheetData>
  <mergeCells count="12">
    <mergeCell ref="A4:A5"/>
    <mergeCell ref="A6:B6"/>
    <mergeCell ref="D2:D3"/>
    <mergeCell ref="A1:I1"/>
    <mergeCell ref="A2:A3"/>
    <mergeCell ref="B2:B3"/>
    <mergeCell ref="C2:C3"/>
    <mergeCell ref="E2:E3"/>
    <mergeCell ref="F2:F3"/>
    <mergeCell ref="G2:G3"/>
    <mergeCell ref="H2:H3"/>
    <mergeCell ref="I2:I3"/>
  </mergeCells>
  <printOptions horizontalCentered="1" verticalCentered="1"/>
  <pageMargins left="0.70866141732283472" right="0.70866141732283472" top="0.74803149606299213" bottom="0.74803149606299213" header="0.31496062992125984" footer="0.31496062992125984"/>
  <pageSetup paperSize="9" scale="96" orientation="portrait" horizontalDpi="4294967294" r:id="rId1"/>
  <headerFooter>
    <oddHeader>&amp;F</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workbookViewId="0">
      <selection activeCell="E14" sqref="E14"/>
    </sheetView>
  </sheetViews>
  <sheetFormatPr defaultRowHeight="12.75" x14ac:dyDescent="0.2"/>
  <cols>
    <col min="2" max="2" width="35.85546875" customWidth="1"/>
    <col min="3" max="14" width="6.7109375" customWidth="1"/>
  </cols>
  <sheetData>
    <row r="1" spans="1:14" ht="43.5" customHeight="1" x14ac:dyDescent="0.2">
      <c r="A1" s="289" t="s">
        <v>930</v>
      </c>
      <c r="B1" s="289"/>
      <c r="C1" s="289"/>
      <c r="D1" s="289"/>
      <c r="E1" s="289"/>
      <c r="F1" s="289"/>
      <c r="G1" s="289"/>
      <c r="H1" s="289"/>
      <c r="I1" s="289"/>
      <c r="J1" s="289"/>
      <c r="K1" s="289"/>
      <c r="L1" s="289"/>
      <c r="M1" s="289"/>
      <c r="N1" s="289"/>
    </row>
    <row r="2" spans="1:14" ht="105.75" customHeight="1" x14ac:dyDescent="0.2">
      <c r="A2" s="7" t="s">
        <v>26</v>
      </c>
      <c r="B2" s="7" t="s">
        <v>167</v>
      </c>
      <c r="C2" s="5" t="s">
        <v>86</v>
      </c>
      <c r="D2" s="5" t="s">
        <v>18</v>
      </c>
      <c r="E2" s="5" t="s">
        <v>19</v>
      </c>
      <c r="F2" s="5" t="s">
        <v>20</v>
      </c>
      <c r="G2" s="5" t="s">
        <v>21</v>
      </c>
      <c r="H2" s="5" t="s">
        <v>22</v>
      </c>
      <c r="I2" s="5" t="s">
        <v>23</v>
      </c>
      <c r="J2" s="5" t="s">
        <v>24</v>
      </c>
      <c r="K2" s="5" t="s">
        <v>25</v>
      </c>
      <c r="L2" s="5" t="s">
        <v>87</v>
      </c>
      <c r="M2" s="5" t="s">
        <v>88</v>
      </c>
      <c r="N2" s="5" t="s">
        <v>166</v>
      </c>
    </row>
    <row r="3" spans="1:14" x14ac:dyDescent="0.2">
      <c r="A3" s="32" t="s">
        <v>89</v>
      </c>
      <c r="B3" s="2" t="s">
        <v>168</v>
      </c>
      <c r="C3" s="2">
        <v>1</v>
      </c>
      <c r="D3" s="4">
        <v>32.600002288818359</v>
      </c>
      <c r="E3" s="2">
        <v>173</v>
      </c>
      <c r="F3" s="4">
        <v>0.18843930959701499</v>
      </c>
      <c r="G3" s="4">
        <v>2.8901734352111816</v>
      </c>
      <c r="H3" s="4">
        <v>15.028902053833008</v>
      </c>
      <c r="I3" s="4">
        <v>25.433525085449219</v>
      </c>
      <c r="J3" s="4">
        <v>40.462429046630859</v>
      </c>
      <c r="K3" s="4">
        <v>16.184970855712891</v>
      </c>
      <c r="L3" s="4">
        <v>1.391211986541748</v>
      </c>
      <c r="M3" s="4">
        <v>91.534393310546875</v>
      </c>
      <c r="N3" s="4">
        <v>127.34374237060547</v>
      </c>
    </row>
  </sheetData>
  <mergeCells count="1">
    <mergeCell ref="A1:N1"/>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0" orientation="portrait" horizontalDpi="4294967294" r:id="rId1"/>
  <headerFooter alignWithMargins="0">
    <oddHeader>&amp;F</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workbookViewId="0">
      <selection activeCell="L16" sqref="L16"/>
    </sheetView>
  </sheetViews>
  <sheetFormatPr defaultRowHeight="12.75" x14ac:dyDescent="0.2"/>
  <cols>
    <col min="1" max="1" width="64.7109375" bestFit="1" customWidth="1"/>
  </cols>
  <sheetData>
    <row r="1" spans="1:9" ht="27" customHeight="1" x14ac:dyDescent="0.2">
      <c r="A1" s="188" t="s">
        <v>365</v>
      </c>
      <c r="B1" s="188"/>
      <c r="C1" s="188"/>
      <c r="D1" s="188"/>
      <c r="E1" s="188"/>
      <c r="F1" s="188"/>
      <c r="G1" s="188"/>
      <c r="H1" s="188"/>
      <c r="I1" s="188"/>
    </row>
    <row r="2" spans="1:9" ht="38.25" x14ac:dyDescent="0.2">
      <c r="A2" s="47" t="s">
        <v>360</v>
      </c>
      <c r="B2" s="47" t="s">
        <v>263</v>
      </c>
      <c r="C2" s="47" t="s">
        <v>264</v>
      </c>
      <c r="D2" s="47" t="s">
        <v>265</v>
      </c>
      <c r="E2" s="46" t="s">
        <v>361</v>
      </c>
      <c r="F2" s="47" t="s">
        <v>266</v>
      </c>
      <c r="G2" s="18" t="s">
        <v>362</v>
      </c>
      <c r="H2" s="18" t="s">
        <v>363</v>
      </c>
      <c r="I2" s="18" t="s">
        <v>364</v>
      </c>
    </row>
    <row r="3" spans="1:9" x14ac:dyDescent="0.2">
      <c r="A3" s="19" t="s">
        <v>267</v>
      </c>
      <c r="B3" s="20">
        <v>68</v>
      </c>
      <c r="C3" s="20">
        <v>59</v>
      </c>
      <c r="D3" s="20">
        <v>127</v>
      </c>
      <c r="E3" s="21">
        <v>7.78</v>
      </c>
      <c r="F3" s="21">
        <v>7.78</v>
      </c>
      <c r="G3" s="22">
        <v>53.5</v>
      </c>
      <c r="H3" s="22">
        <v>46.5</v>
      </c>
      <c r="I3" s="22">
        <v>100</v>
      </c>
    </row>
    <row r="4" spans="1:9" x14ac:dyDescent="0.2">
      <c r="A4" s="19" t="s">
        <v>268</v>
      </c>
      <c r="B4" s="20">
        <v>75</v>
      </c>
      <c r="C4" s="20">
        <v>41</v>
      </c>
      <c r="D4" s="20">
        <v>116</v>
      </c>
      <c r="E4" s="21">
        <v>7.1</v>
      </c>
      <c r="F4" s="21">
        <v>14.88</v>
      </c>
      <c r="G4" s="22">
        <v>64.7</v>
      </c>
      <c r="H4" s="22">
        <v>35.299999999999997</v>
      </c>
      <c r="I4" s="22">
        <v>100</v>
      </c>
    </row>
    <row r="5" spans="1:9" x14ac:dyDescent="0.2">
      <c r="A5" s="19" t="s">
        <v>269</v>
      </c>
      <c r="B5" s="20">
        <v>47</v>
      </c>
      <c r="C5" s="20">
        <v>34</v>
      </c>
      <c r="D5" s="20">
        <v>81</v>
      </c>
      <c r="E5" s="21">
        <v>4.96</v>
      </c>
      <c r="F5" s="21">
        <v>19.84</v>
      </c>
      <c r="G5" s="22">
        <v>58</v>
      </c>
      <c r="H5" s="22">
        <v>42</v>
      </c>
      <c r="I5" s="22">
        <v>100</v>
      </c>
    </row>
    <row r="6" spans="1:9" x14ac:dyDescent="0.2">
      <c r="A6" s="19" t="s">
        <v>270</v>
      </c>
      <c r="B6" s="20">
        <v>47</v>
      </c>
      <c r="C6" s="20">
        <v>22</v>
      </c>
      <c r="D6" s="20">
        <v>69</v>
      </c>
      <c r="E6" s="21">
        <v>4.2300000000000004</v>
      </c>
      <c r="F6" s="21">
        <v>24.07</v>
      </c>
      <c r="G6" s="22">
        <v>68.099999999999994</v>
      </c>
      <c r="H6" s="22">
        <v>31.9</v>
      </c>
      <c r="I6" s="22">
        <v>100</v>
      </c>
    </row>
    <row r="7" spans="1:9" x14ac:dyDescent="0.2">
      <c r="A7" s="19" t="s">
        <v>271</v>
      </c>
      <c r="B7" s="20">
        <v>37</v>
      </c>
      <c r="C7" s="20">
        <v>21</v>
      </c>
      <c r="D7" s="20">
        <v>58</v>
      </c>
      <c r="E7" s="21">
        <v>3.55</v>
      </c>
      <c r="F7" s="21">
        <v>27.62</v>
      </c>
      <c r="G7" s="22">
        <v>63.8</v>
      </c>
      <c r="H7" s="22">
        <v>36.200000000000003</v>
      </c>
      <c r="I7" s="22">
        <v>100</v>
      </c>
    </row>
    <row r="8" spans="1:9" x14ac:dyDescent="0.2">
      <c r="A8" s="19" t="s">
        <v>272</v>
      </c>
      <c r="B8" s="20">
        <v>33</v>
      </c>
      <c r="C8" s="20">
        <v>20</v>
      </c>
      <c r="D8" s="20">
        <v>53</v>
      </c>
      <c r="E8" s="21">
        <v>3.25</v>
      </c>
      <c r="F8" s="21">
        <v>30.86</v>
      </c>
      <c r="G8" s="22">
        <v>62.3</v>
      </c>
      <c r="H8" s="22">
        <v>37.700000000000003</v>
      </c>
      <c r="I8" s="22">
        <v>100</v>
      </c>
    </row>
    <row r="9" spans="1:9" x14ac:dyDescent="0.2">
      <c r="A9" s="19" t="s">
        <v>273</v>
      </c>
      <c r="B9" s="20">
        <v>26</v>
      </c>
      <c r="C9" s="20">
        <v>25</v>
      </c>
      <c r="D9" s="20">
        <v>51</v>
      </c>
      <c r="E9" s="21">
        <v>3.12</v>
      </c>
      <c r="F9" s="21">
        <v>33.99</v>
      </c>
      <c r="G9" s="22">
        <v>51</v>
      </c>
      <c r="H9" s="22">
        <v>49</v>
      </c>
      <c r="I9" s="22">
        <v>100</v>
      </c>
    </row>
    <row r="10" spans="1:9" x14ac:dyDescent="0.2">
      <c r="A10" s="19" t="s">
        <v>274</v>
      </c>
      <c r="B10" s="20">
        <v>36</v>
      </c>
      <c r="C10" s="20">
        <v>13</v>
      </c>
      <c r="D10" s="20">
        <v>49</v>
      </c>
      <c r="E10" s="21">
        <v>3</v>
      </c>
      <c r="F10" s="21">
        <v>36.99</v>
      </c>
      <c r="G10" s="22">
        <v>73.5</v>
      </c>
      <c r="H10" s="22">
        <v>26.5</v>
      </c>
      <c r="I10" s="22">
        <v>100</v>
      </c>
    </row>
    <row r="11" spans="1:9" x14ac:dyDescent="0.2">
      <c r="A11" s="19" t="s">
        <v>275</v>
      </c>
      <c r="B11" s="20">
        <v>28</v>
      </c>
      <c r="C11" s="20">
        <v>20</v>
      </c>
      <c r="D11" s="20">
        <v>48</v>
      </c>
      <c r="E11" s="21">
        <v>2.94</v>
      </c>
      <c r="F11" s="21">
        <v>39.93</v>
      </c>
      <c r="G11" s="22">
        <v>58.3</v>
      </c>
      <c r="H11" s="22">
        <v>41.7</v>
      </c>
      <c r="I11" s="22">
        <v>100</v>
      </c>
    </row>
    <row r="12" spans="1:9" x14ac:dyDescent="0.2">
      <c r="A12" s="19" t="s">
        <v>276</v>
      </c>
      <c r="B12" s="20">
        <v>28</v>
      </c>
      <c r="C12" s="20">
        <v>20</v>
      </c>
      <c r="D12" s="20">
        <v>48</v>
      </c>
      <c r="E12" s="21">
        <v>2.94</v>
      </c>
      <c r="F12" s="21">
        <v>42.87</v>
      </c>
      <c r="G12" s="22">
        <v>58.3</v>
      </c>
      <c r="H12" s="22">
        <v>41.7</v>
      </c>
      <c r="I12" s="22">
        <v>100</v>
      </c>
    </row>
    <row r="13" spans="1:9" x14ac:dyDescent="0.2">
      <c r="A13" s="19" t="s">
        <v>277</v>
      </c>
      <c r="B13" s="20">
        <v>28</v>
      </c>
      <c r="C13" s="20">
        <v>19</v>
      </c>
      <c r="D13" s="20">
        <v>47</v>
      </c>
      <c r="E13" s="21">
        <v>2.88</v>
      </c>
      <c r="F13" s="21">
        <v>45.74</v>
      </c>
      <c r="G13" s="22">
        <v>59.6</v>
      </c>
      <c r="H13" s="22">
        <v>40.4</v>
      </c>
      <c r="I13" s="22">
        <v>100</v>
      </c>
    </row>
    <row r="14" spans="1:9" x14ac:dyDescent="0.2">
      <c r="A14" s="19" t="s">
        <v>278</v>
      </c>
      <c r="B14" s="20">
        <v>21</v>
      </c>
      <c r="C14" s="20">
        <v>25</v>
      </c>
      <c r="D14" s="20">
        <v>46</v>
      </c>
      <c r="E14" s="21">
        <v>2.82</v>
      </c>
      <c r="F14" s="21">
        <v>48.56</v>
      </c>
      <c r="G14" s="22">
        <v>45.7</v>
      </c>
      <c r="H14" s="22">
        <v>54.3</v>
      </c>
      <c r="I14" s="22">
        <v>100</v>
      </c>
    </row>
    <row r="15" spans="1:9" x14ac:dyDescent="0.2">
      <c r="A15" s="19" t="s">
        <v>279</v>
      </c>
      <c r="B15" s="20">
        <v>27</v>
      </c>
      <c r="C15" s="20">
        <v>13</v>
      </c>
      <c r="D15" s="20">
        <v>40</v>
      </c>
      <c r="E15" s="21">
        <v>2.4500000000000002</v>
      </c>
      <c r="F15" s="21">
        <v>51.01</v>
      </c>
      <c r="G15" s="22">
        <v>67.5</v>
      </c>
      <c r="H15" s="22">
        <v>32.5</v>
      </c>
      <c r="I15" s="22">
        <v>100</v>
      </c>
    </row>
    <row r="16" spans="1:9" x14ac:dyDescent="0.2">
      <c r="A16" s="19" t="s">
        <v>280</v>
      </c>
      <c r="B16" s="20">
        <v>25</v>
      </c>
      <c r="C16" s="20">
        <v>15</v>
      </c>
      <c r="D16" s="20">
        <v>40</v>
      </c>
      <c r="E16" s="21">
        <v>2.4500000000000002</v>
      </c>
      <c r="F16" s="21">
        <v>53.46</v>
      </c>
      <c r="G16" s="22">
        <v>62.5</v>
      </c>
      <c r="H16" s="22">
        <v>37.5</v>
      </c>
      <c r="I16" s="22">
        <v>100</v>
      </c>
    </row>
    <row r="17" spans="1:9" x14ac:dyDescent="0.2">
      <c r="A17" s="19" t="s">
        <v>281</v>
      </c>
      <c r="B17" s="23">
        <v>22</v>
      </c>
      <c r="C17" s="23">
        <v>14</v>
      </c>
      <c r="D17" s="23">
        <v>36</v>
      </c>
      <c r="E17" s="21">
        <v>2.2000000000000002</v>
      </c>
      <c r="F17" s="21">
        <v>55.66</v>
      </c>
      <c r="G17" s="22">
        <v>61.1</v>
      </c>
      <c r="H17" s="22">
        <v>38.9</v>
      </c>
      <c r="I17" s="22">
        <v>100</v>
      </c>
    </row>
    <row r="18" spans="1:9" x14ac:dyDescent="0.2">
      <c r="A18" s="19" t="s">
        <v>282</v>
      </c>
      <c r="B18" s="20">
        <v>22</v>
      </c>
      <c r="C18" s="20">
        <v>12</v>
      </c>
      <c r="D18" s="20">
        <v>34</v>
      </c>
      <c r="E18" s="21">
        <v>2.08</v>
      </c>
      <c r="F18" s="21">
        <v>57.75</v>
      </c>
      <c r="G18" s="22">
        <v>64.7</v>
      </c>
      <c r="H18" s="22">
        <v>35.299999999999997</v>
      </c>
      <c r="I18" s="22">
        <v>100</v>
      </c>
    </row>
    <row r="19" spans="1:9" x14ac:dyDescent="0.2">
      <c r="A19" s="19" t="s">
        <v>283</v>
      </c>
      <c r="B19" s="20">
        <v>21</v>
      </c>
      <c r="C19" s="20">
        <v>13</v>
      </c>
      <c r="D19" s="20">
        <v>34</v>
      </c>
      <c r="E19" s="21">
        <v>2.08</v>
      </c>
      <c r="F19" s="21">
        <v>59.83</v>
      </c>
      <c r="G19" s="22">
        <v>61.8</v>
      </c>
      <c r="H19" s="22">
        <v>38.200000000000003</v>
      </c>
      <c r="I19" s="22">
        <v>100</v>
      </c>
    </row>
    <row r="20" spans="1:9" x14ac:dyDescent="0.2">
      <c r="A20" s="19" t="s">
        <v>284</v>
      </c>
      <c r="B20" s="20">
        <v>20</v>
      </c>
      <c r="C20" s="20">
        <v>14</v>
      </c>
      <c r="D20" s="20">
        <v>34</v>
      </c>
      <c r="E20" s="21">
        <v>2.08</v>
      </c>
      <c r="F20" s="21">
        <v>61.91</v>
      </c>
      <c r="G20" s="22">
        <v>58.8</v>
      </c>
      <c r="H20" s="22">
        <v>41.2</v>
      </c>
      <c r="I20" s="22">
        <v>100</v>
      </c>
    </row>
    <row r="21" spans="1:9" x14ac:dyDescent="0.2">
      <c r="A21" s="19" t="s">
        <v>285</v>
      </c>
      <c r="B21" s="20">
        <v>22</v>
      </c>
      <c r="C21" s="20">
        <v>10</v>
      </c>
      <c r="D21" s="20">
        <v>32</v>
      </c>
      <c r="E21" s="21">
        <v>1.96</v>
      </c>
      <c r="F21" s="21">
        <v>63.87</v>
      </c>
      <c r="G21" s="22">
        <v>68.8</v>
      </c>
      <c r="H21" s="22">
        <v>31.3</v>
      </c>
      <c r="I21" s="22">
        <v>100</v>
      </c>
    </row>
    <row r="22" spans="1:9" x14ac:dyDescent="0.2">
      <c r="A22" s="19" t="s">
        <v>286</v>
      </c>
      <c r="B22" s="20">
        <v>21</v>
      </c>
      <c r="C22" s="20">
        <v>7</v>
      </c>
      <c r="D22" s="20">
        <v>28</v>
      </c>
      <c r="E22" s="21">
        <v>1.71</v>
      </c>
      <c r="F22" s="21">
        <v>65.58</v>
      </c>
      <c r="G22" s="22">
        <v>75</v>
      </c>
      <c r="H22" s="22">
        <v>25</v>
      </c>
      <c r="I22" s="22">
        <v>100</v>
      </c>
    </row>
    <row r="23" spans="1:9" x14ac:dyDescent="0.2">
      <c r="A23" s="19" t="s">
        <v>287</v>
      </c>
      <c r="B23" s="20">
        <v>17</v>
      </c>
      <c r="C23" s="20">
        <v>11</v>
      </c>
      <c r="D23" s="20">
        <v>28</v>
      </c>
      <c r="E23" s="21">
        <v>1.71</v>
      </c>
      <c r="F23" s="21">
        <v>67.3</v>
      </c>
      <c r="G23" s="22">
        <v>60.7</v>
      </c>
      <c r="H23" s="22">
        <v>39.299999999999997</v>
      </c>
      <c r="I23" s="22">
        <v>100</v>
      </c>
    </row>
    <row r="24" spans="1:9" x14ac:dyDescent="0.2">
      <c r="A24" s="19" t="s">
        <v>288</v>
      </c>
      <c r="B24" s="20">
        <v>18</v>
      </c>
      <c r="C24" s="20">
        <v>9</v>
      </c>
      <c r="D24" s="20">
        <v>27</v>
      </c>
      <c r="E24" s="21">
        <v>1.65</v>
      </c>
      <c r="F24" s="21">
        <v>68.95</v>
      </c>
      <c r="G24" s="22">
        <v>66.7</v>
      </c>
      <c r="H24" s="22">
        <v>33.299999999999997</v>
      </c>
      <c r="I24" s="22">
        <v>100</v>
      </c>
    </row>
    <row r="25" spans="1:9" x14ac:dyDescent="0.2">
      <c r="A25" s="19" t="s">
        <v>289</v>
      </c>
      <c r="B25" s="20">
        <v>18</v>
      </c>
      <c r="C25" s="20">
        <v>8</v>
      </c>
      <c r="D25" s="20">
        <v>26</v>
      </c>
      <c r="E25" s="21">
        <v>1.59</v>
      </c>
      <c r="F25" s="21">
        <v>70.55</v>
      </c>
      <c r="G25" s="22">
        <v>69.2</v>
      </c>
      <c r="H25" s="22">
        <v>30.8</v>
      </c>
      <c r="I25" s="22">
        <v>100</v>
      </c>
    </row>
    <row r="26" spans="1:9" x14ac:dyDescent="0.2">
      <c r="A26" s="19" t="s">
        <v>290</v>
      </c>
      <c r="B26" s="20">
        <v>15</v>
      </c>
      <c r="C26" s="20">
        <v>11</v>
      </c>
      <c r="D26" s="20">
        <v>26</v>
      </c>
      <c r="E26" s="21">
        <v>1.59</v>
      </c>
      <c r="F26" s="21">
        <v>72.14</v>
      </c>
      <c r="G26" s="22">
        <v>57.7</v>
      </c>
      <c r="H26" s="22">
        <v>42.3</v>
      </c>
      <c r="I26" s="22">
        <v>100</v>
      </c>
    </row>
    <row r="27" spans="1:9" x14ac:dyDescent="0.2">
      <c r="A27" s="19" t="s">
        <v>291</v>
      </c>
      <c r="B27" s="20">
        <v>17</v>
      </c>
      <c r="C27" s="20">
        <v>9</v>
      </c>
      <c r="D27" s="20">
        <v>26</v>
      </c>
      <c r="E27" s="21">
        <v>1.59</v>
      </c>
      <c r="F27" s="21">
        <v>73.73</v>
      </c>
      <c r="G27" s="22">
        <v>65.400000000000006</v>
      </c>
      <c r="H27" s="22">
        <v>34.6</v>
      </c>
      <c r="I27" s="22">
        <v>100</v>
      </c>
    </row>
    <row r="28" spans="1:9" x14ac:dyDescent="0.2">
      <c r="A28" s="19" t="s">
        <v>292</v>
      </c>
      <c r="B28" s="20">
        <v>16</v>
      </c>
      <c r="C28" s="20">
        <v>7</v>
      </c>
      <c r="D28" s="20">
        <v>23</v>
      </c>
      <c r="E28" s="21">
        <v>1.41</v>
      </c>
      <c r="F28" s="21">
        <v>75.14</v>
      </c>
      <c r="G28" s="22">
        <v>69.599999999999994</v>
      </c>
      <c r="H28" s="22">
        <v>30.4</v>
      </c>
      <c r="I28" s="22">
        <v>100</v>
      </c>
    </row>
    <row r="29" spans="1:9" x14ac:dyDescent="0.2">
      <c r="A29" s="19" t="s">
        <v>293</v>
      </c>
      <c r="B29" s="20">
        <v>10</v>
      </c>
      <c r="C29" s="20">
        <v>13</v>
      </c>
      <c r="D29" s="20">
        <v>23</v>
      </c>
      <c r="E29" s="21">
        <v>1.41</v>
      </c>
      <c r="F29" s="21">
        <v>76.55</v>
      </c>
      <c r="G29" s="24">
        <v>43.5</v>
      </c>
      <c r="H29" s="24">
        <v>56.5</v>
      </c>
      <c r="I29" s="22">
        <v>100</v>
      </c>
    </row>
    <row r="30" spans="1:9" x14ac:dyDescent="0.2">
      <c r="A30" s="19" t="s">
        <v>294</v>
      </c>
      <c r="B30" s="20">
        <v>13</v>
      </c>
      <c r="C30" s="20">
        <v>9</v>
      </c>
      <c r="D30" s="20">
        <v>22</v>
      </c>
      <c r="E30" s="21">
        <v>1.35</v>
      </c>
      <c r="F30" s="21">
        <v>77.89</v>
      </c>
      <c r="G30" s="22">
        <v>59.1</v>
      </c>
      <c r="H30" s="22">
        <v>40.9</v>
      </c>
      <c r="I30" s="22">
        <v>100</v>
      </c>
    </row>
    <row r="31" spans="1:9" x14ac:dyDescent="0.2">
      <c r="A31" s="19" t="s">
        <v>295</v>
      </c>
      <c r="B31" s="20">
        <v>16</v>
      </c>
      <c r="C31" s="20">
        <v>6</v>
      </c>
      <c r="D31" s="20">
        <v>22</v>
      </c>
      <c r="E31" s="21">
        <v>1.35</v>
      </c>
      <c r="F31" s="21">
        <v>79.239999999999995</v>
      </c>
      <c r="G31" s="22">
        <v>72.7</v>
      </c>
      <c r="H31" s="22">
        <v>27.3</v>
      </c>
      <c r="I31" s="22">
        <v>100</v>
      </c>
    </row>
    <row r="32" spans="1:9" x14ac:dyDescent="0.2">
      <c r="A32" s="19" t="s">
        <v>296</v>
      </c>
      <c r="B32" s="20">
        <v>14</v>
      </c>
      <c r="C32" s="20">
        <v>6</v>
      </c>
      <c r="D32" s="20">
        <v>20</v>
      </c>
      <c r="E32" s="21">
        <v>1.22</v>
      </c>
      <c r="F32" s="21">
        <v>80.47</v>
      </c>
      <c r="G32" s="22">
        <v>70</v>
      </c>
      <c r="H32" s="22">
        <v>30</v>
      </c>
      <c r="I32" s="22">
        <v>100</v>
      </c>
    </row>
    <row r="33" spans="1:9" x14ac:dyDescent="0.2">
      <c r="A33" s="19" t="s">
        <v>297</v>
      </c>
      <c r="B33" s="20">
        <v>10</v>
      </c>
      <c r="C33" s="20">
        <v>10</v>
      </c>
      <c r="D33" s="20">
        <v>20</v>
      </c>
      <c r="E33" s="21">
        <v>1.22</v>
      </c>
      <c r="F33" s="21">
        <v>81.69</v>
      </c>
      <c r="G33" s="22">
        <v>50</v>
      </c>
      <c r="H33" s="22">
        <v>50</v>
      </c>
      <c r="I33" s="22">
        <v>100</v>
      </c>
    </row>
    <row r="34" spans="1:9" x14ac:dyDescent="0.2">
      <c r="A34" s="19" t="s">
        <v>298</v>
      </c>
      <c r="B34" s="20">
        <v>11</v>
      </c>
      <c r="C34" s="20">
        <v>8</v>
      </c>
      <c r="D34" s="20">
        <v>19</v>
      </c>
      <c r="E34" s="21">
        <v>1.1599999999999999</v>
      </c>
      <c r="F34" s="21">
        <v>82.85</v>
      </c>
      <c r="G34" s="22">
        <v>57.9</v>
      </c>
      <c r="H34" s="22">
        <v>42.1</v>
      </c>
      <c r="I34" s="22">
        <v>100</v>
      </c>
    </row>
    <row r="35" spans="1:9" x14ac:dyDescent="0.2">
      <c r="A35" s="19" t="s">
        <v>299</v>
      </c>
      <c r="B35" s="20">
        <v>11</v>
      </c>
      <c r="C35" s="20">
        <v>5</v>
      </c>
      <c r="D35" s="20">
        <v>16</v>
      </c>
      <c r="E35" s="21">
        <v>0.98</v>
      </c>
      <c r="F35" s="21">
        <v>83.83</v>
      </c>
      <c r="G35" s="22">
        <v>68.8</v>
      </c>
      <c r="H35" s="22">
        <v>31.3</v>
      </c>
      <c r="I35" s="22">
        <v>100</v>
      </c>
    </row>
    <row r="36" spans="1:9" x14ac:dyDescent="0.2">
      <c r="A36" s="19" t="s">
        <v>300</v>
      </c>
      <c r="B36" s="20">
        <v>12</v>
      </c>
      <c r="C36" s="20">
        <v>3</v>
      </c>
      <c r="D36" s="20">
        <v>15</v>
      </c>
      <c r="E36" s="21">
        <v>0.92</v>
      </c>
      <c r="F36" s="21">
        <v>84.75</v>
      </c>
      <c r="G36" s="22">
        <v>80</v>
      </c>
      <c r="H36" s="22">
        <v>20</v>
      </c>
      <c r="I36" s="22">
        <v>100</v>
      </c>
    </row>
    <row r="37" spans="1:9" x14ac:dyDescent="0.2">
      <c r="A37" s="19" t="s">
        <v>301</v>
      </c>
      <c r="B37" s="20">
        <v>6</v>
      </c>
      <c r="C37" s="20">
        <v>8</v>
      </c>
      <c r="D37" s="20">
        <v>14</v>
      </c>
      <c r="E37" s="21">
        <v>0.86</v>
      </c>
      <c r="F37" s="21">
        <v>85.61</v>
      </c>
      <c r="G37" s="24">
        <v>42.9</v>
      </c>
      <c r="H37" s="24">
        <v>57.1</v>
      </c>
      <c r="I37" s="22">
        <v>100</v>
      </c>
    </row>
    <row r="38" spans="1:9" x14ac:dyDescent="0.2">
      <c r="A38" s="19" t="s">
        <v>302</v>
      </c>
      <c r="B38" s="20">
        <v>9</v>
      </c>
      <c r="C38" s="20">
        <v>5</v>
      </c>
      <c r="D38" s="20">
        <v>14</v>
      </c>
      <c r="E38" s="21">
        <v>0.86</v>
      </c>
      <c r="F38" s="21">
        <v>86.47</v>
      </c>
      <c r="G38" s="22">
        <v>64.3</v>
      </c>
      <c r="H38" s="22">
        <v>35.700000000000003</v>
      </c>
      <c r="I38" s="22">
        <v>100</v>
      </c>
    </row>
    <row r="39" spans="1:9" x14ac:dyDescent="0.2">
      <c r="A39" s="19" t="s">
        <v>303</v>
      </c>
      <c r="B39" s="20">
        <v>7</v>
      </c>
      <c r="C39" s="20">
        <v>6</v>
      </c>
      <c r="D39" s="20">
        <v>13</v>
      </c>
      <c r="E39" s="21">
        <v>0.8</v>
      </c>
      <c r="F39" s="21">
        <v>87.26</v>
      </c>
      <c r="G39" s="22">
        <v>53.8</v>
      </c>
      <c r="H39" s="22">
        <v>46.2</v>
      </c>
      <c r="I39" s="22">
        <v>100</v>
      </c>
    </row>
    <row r="40" spans="1:9" x14ac:dyDescent="0.2">
      <c r="A40" s="19" t="s">
        <v>304</v>
      </c>
      <c r="B40" s="20">
        <v>7</v>
      </c>
      <c r="C40" s="20">
        <v>5</v>
      </c>
      <c r="D40" s="20">
        <v>12</v>
      </c>
      <c r="E40" s="21">
        <v>0.73</v>
      </c>
      <c r="F40" s="21">
        <v>88</v>
      </c>
      <c r="G40" s="22">
        <v>58.3</v>
      </c>
      <c r="H40" s="22">
        <v>41.7</v>
      </c>
      <c r="I40" s="22">
        <v>100</v>
      </c>
    </row>
    <row r="41" spans="1:9" x14ac:dyDescent="0.2">
      <c r="A41" s="19" t="s">
        <v>305</v>
      </c>
      <c r="B41" s="20">
        <v>10</v>
      </c>
      <c r="C41" s="20">
        <v>2</v>
      </c>
      <c r="D41" s="20">
        <v>12</v>
      </c>
      <c r="E41" s="21">
        <v>0.73</v>
      </c>
      <c r="F41" s="21">
        <v>88.73</v>
      </c>
      <c r="G41" s="22">
        <v>83.3</v>
      </c>
      <c r="H41" s="22">
        <v>16.7</v>
      </c>
      <c r="I41" s="22">
        <v>100</v>
      </c>
    </row>
    <row r="42" spans="1:9" x14ac:dyDescent="0.2">
      <c r="A42" s="19" t="s">
        <v>306</v>
      </c>
      <c r="B42" s="20">
        <v>6</v>
      </c>
      <c r="C42" s="20">
        <v>6</v>
      </c>
      <c r="D42" s="20">
        <v>12</v>
      </c>
      <c r="E42" s="21">
        <v>0.73</v>
      </c>
      <c r="F42" s="21">
        <v>89.47</v>
      </c>
      <c r="G42" s="22">
        <v>50</v>
      </c>
      <c r="H42" s="22">
        <v>50</v>
      </c>
      <c r="I42" s="22">
        <v>100</v>
      </c>
    </row>
    <row r="43" spans="1:9" x14ac:dyDescent="0.2">
      <c r="A43" s="19" t="s">
        <v>307</v>
      </c>
      <c r="B43" s="20">
        <v>7</v>
      </c>
      <c r="C43" s="20">
        <v>4</v>
      </c>
      <c r="D43" s="20">
        <v>11</v>
      </c>
      <c r="E43" s="21">
        <v>0.67</v>
      </c>
      <c r="F43" s="21">
        <v>90.14</v>
      </c>
      <c r="G43" s="22">
        <v>63.6</v>
      </c>
      <c r="H43" s="22">
        <v>36.4</v>
      </c>
      <c r="I43" s="22">
        <v>100</v>
      </c>
    </row>
    <row r="44" spans="1:9" x14ac:dyDescent="0.2">
      <c r="A44" s="19" t="s">
        <v>308</v>
      </c>
      <c r="B44" s="20">
        <v>6</v>
      </c>
      <c r="C44" s="20">
        <v>3</v>
      </c>
      <c r="D44" s="20">
        <v>9</v>
      </c>
      <c r="E44" s="21">
        <v>0.55000000000000004</v>
      </c>
      <c r="F44" s="21">
        <v>90.69</v>
      </c>
      <c r="G44" s="22">
        <v>66.7</v>
      </c>
      <c r="H44" s="22">
        <v>33.299999999999997</v>
      </c>
      <c r="I44" s="22">
        <v>100</v>
      </c>
    </row>
    <row r="45" spans="1:9" x14ac:dyDescent="0.2">
      <c r="A45" s="19" t="s">
        <v>309</v>
      </c>
      <c r="B45" s="20">
        <v>6</v>
      </c>
      <c r="C45" s="20">
        <v>3</v>
      </c>
      <c r="D45" s="20">
        <v>9</v>
      </c>
      <c r="E45" s="21">
        <v>0.55000000000000004</v>
      </c>
      <c r="F45" s="21">
        <v>91.24</v>
      </c>
      <c r="G45" s="22">
        <v>66.7</v>
      </c>
      <c r="H45" s="22">
        <v>33.299999999999997</v>
      </c>
      <c r="I45" s="22">
        <v>100</v>
      </c>
    </row>
    <row r="46" spans="1:9" x14ac:dyDescent="0.2">
      <c r="A46" s="19" t="s">
        <v>310</v>
      </c>
      <c r="B46" s="20">
        <v>6</v>
      </c>
      <c r="C46" s="20">
        <v>3</v>
      </c>
      <c r="D46" s="20">
        <v>9</v>
      </c>
      <c r="E46" s="21">
        <v>0.55000000000000004</v>
      </c>
      <c r="F46" s="21">
        <v>91.79</v>
      </c>
      <c r="G46" s="22">
        <v>66.7</v>
      </c>
      <c r="H46" s="22">
        <v>33.299999999999997</v>
      </c>
      <c r="I46" s="22">
        <v>100</v>
      </c>
    </row>
    <row r="47" spans="1:9" x14ac:dyDescent="0.2">
      <c r="A47" s="19" t="s">
        <v>311</v>
      </c>
      <c r="B47" s="20">
        <v>6</v>
      </c>
      <c r="C47" s="20">
        <v>2</v>
      </c>
      <c r="D47" s="20">
        <v>8</v>
      </c>
      <c r="E47" s="21">
        <v>0.49</v>
      </c>
      <c r="F47" s="21">
        <v>92.28</v>
      </c>
      <c r="G47" s="22">
        <v>75</v>
      </c>
      <c r="H47" s="22">
        <v>25</v>
      </c>
      <c r="I47" s="22">
        <v>100</v>
      </c>
    </row>
    <row r="48" spans="1:9" x14ac:dyDescent="0.2">
      <c r="A48" s="19" t="s">
        <v>312</v>
      </c>
      <c r="B48" s="20">
        <v>5</v>
      </c>
      <c r="C48" s="20">
        <v>3</v>
      </c>
      <c r="D48" s="20">
        <v>8</v>
      </c>
      <c r="E48" s="21">
        <v>0.49</v>
      </c>
      <c r="F48" s="21">
        <v>92.77</v>
      </c>
      <c r="G48" s="22">
        <v>62.5</v>
      </c>
      <c r="H48" s="22">
        <v>37.5</v>
      </c>
      <c r="I48" s="22">
        <v>100</v>
      </c>
    </row>
    <row r="49" spans="1:9" x14ac:dyDescent="0.2">
      <c r="A49" s="19" t="s">
        <v>313</v>
      </c>
      <c r="B49" s="20">
        <v>8</v>
      </c>
      <c r="C49" s="20"/>
      <c r="D49" s="20">
        <v>8</v>
      </c>
      <c r="E49" s="21">
        <v>0.49</v>
      </c>
      <c r="F49" s="21">
        <v>93.26</v>
      </c>
      <c r="G49" s="22">
        <v>100</v>
      </c>
      <c r="H49" s="22">
        <v>0</v>
      </c>
      <c r="I49" s="22">
        <v>100</v>
      </c>
    </row>
    <row r="50" spans="1:9" x14ac:dyDescent="0.2">
      <c r="A50" s="19" t="s">
        <v>314</v>
      </c>
      <c r="B50" s="20">
        <v>6</v>
      </c>
      <c r="C50" s="20">
        <v>1</v>
      </c>
      <c r="D50" s="20">
        <v>7</v>
      </c>
      <c r="E50" s="21">
        <v>0.43</v>
      </c>
      <c r="F50" s="21">
        <v>93.69</v>
      </c>
      <c r="G50" s="22">
        <v>85.7</v>
      </c>
      <c r="H50" s="22">
        <v>14.3</v>
      </c>
      <c r="I50" s="22">
        <v>100</v>
      </c>
    </row>
    <row r="51" spans="1:9" x14ac:dyDescent="0.2">
      <c r="A51" s="19" t="s">
        <v>315</v>
      </c>
      <c r="B51" s="20">
        <v>5</v>
      </c>
      <c r="C51" s="20">
        <v>2</v>
      </c>
      <c r="D51" s="20">
        <v>7</v>
      </c>
      <c r="E51" s="21">
        <v>0.43</v>
      </c>
      <c r="F51" s="21">
        <v>94.12</v>
      </c>
      <c r="G51" s="22">
        <v>71.400000000000006</v>
      </c>
      <c r="H51" s="22">
        <v>28.6</v>
      </c>
      <c r="I51" s="22">
        <v>100</v>
      </c>
    </row>
    <row r="52" spans="1:9" x14ac:dyDescent="0.2">
      <c r="A52" s="19" t="s">
        <v>316</v>
      </c>
      <c r="B52" s="20">
        <v>3</v>
      </c>
      <c r="C52" s="20">
        <v>3</v>
      </c>
      <c r="D52" s="20">
        <v>6</v>
      </c>
      <c r="E52" s="21">
        <v>0.37</v>
      </c>
      <c r="F52" s="21">
        <v>94.49</v>
      </c>
      <c r="G52" s="22">
        <v>50</v>
      </c>
      <c r="H52" s="22">
        <v>50</v>
      </c>
      <c r="I52" s="22">
        <v>100</v>
      </c>
    </row>
    <row r="53" spans="1:9" x14ac:dyDescent="0.2">
      <c r="A53" s="19" t="s">
        <v>317</v>
      </c>
      <c r="B53" s="20">
        <v>5</v>
      </c>
      <c r="C53" s="20">
        <v>1</v>
      </c>
      <c r="D53" s="20">
        <v>6</v>
      </c>
      <c r="E53" s="21">
        <v>0.37</v>
      </c>
      <c r="F53" s="21">
        <v>94.86</v>
      </c>
      <c r="G53" s="22">
        <v>83.3</v>
      </c>
      <c r="H53" s="22">
        <v>16.7</v>
      </c>
      <c r="I53" s="22">
        <v>100</v>
      </c>
    </row>
    <row r="54" spans="1:9" x14ac:dyDescent="0.2">
      <c r="A54" s="19" t="s">
        <v>318</v>
      </c>
      <c r="B54" s="20">
        <v>3</v>
      </c>
      <c r="C54" s="20">
        <v>2</v>
      </c>
      <c r="D54" s="20">
        <v>5</v>
      </c>
      <c r="E54" s="21">
        <v>0.31</v>
      </c>
      <c r="F54" s="21">
        <v>95.16</v>
      </c>
      <c r="G54" s="22">
        <v>60</v>
      </c>
      <c r="H54" s="22">
        <v>40</v>
      </c>
      <c r="I54" s="22">
        <v>100</v>
      </c>
    </row>
    <row r="55" spans="1:9" x14ac:dyDescent="0.2">
      <c r="A55" s="19" t="s">
        <v>319</v>
      </c>
      <c r="B55" s="20">
        <v>4</v>
      </c>
      <c r="C55" s="20">
        <v>1</v>
      </c>
      <c r="D55" s="20">
        <v>5</v>
      </c>
      <c r="E55" s="21">
        <v>0.31</v>
      </c>
      <c r="F55" s="21">
        <v>95.47</v>
      </c>
      <c r="G55" s="22">
        <v>80</v>
      </c>
      <c r="H55" s="22">
        <v>20</v>
      </c>
      <c r="I55" s="22">
        <v>100</v>
      </c>
    </row>
    <row r="56" spans="1:9" x14ac:dyDescent="0.2">
      <c r="A56" s="19" t="s">
        <v>320</v>
      </c>
      <c r="B56" s="20">
        <v>4</v>
      </c>
      <c r="C56" s="20">
        <v>1</v>
      </c>
      <c r="D56" s="20">
        <v>5</v>
      </c>
      <c r="E56" s="21">
        <v>0.31</v>
      </c>
      <c r="F56" s="21">
        <v>95.77</v>
      </c>
      <c r="G56" s="22">
        <v>80</v>
      </c>
      <c r="H56" s="22">
        <v>20</v>
      </c>
      <c r="I56" s="22">
        <v>100</v>
      </c>
    </row>
    <row r="57" spans="1:9" x14ac:dyDescent="0.2">
      <c r="A57" s="19" t="s">
        <v>321</v>
      </c>
      <c r="B57" s="20">
        <v>4</v>
      </c>
      <c r="C57" s="20">
        <v>1</v>
      </c>
      <c r="D57" s="20">
        <v>5</v>
      </c>
      <c r="E57" s="21">
        <v>0.31</v>
      </c>
      <c r="F57" s="21">
        <v>96.08</v>
      </c>
      <c r="G57" s="22">
        <v>80</v>
      </c>
      <c r="H57" s="22">
        <v>20</v>
      </c>
      <c r="I57" s="22">
        <v>100</v>
      </c>
    </row>
    <row r="58" spans="1:9" x14ac:dyDescent="0.2">
      <c r="A58" s="19" t="s">
        <v>322</v>
      </c>
      <c r="B58" s="20">
        <v>1</v>
      </c>
      <c r="C58" s="20">
        <v>4</v>
      </c>
      <c r="D58" s="20">
        <v>5</v>
      </c>
      <c r="E58" s="21">
        <v>0.31</v>
      </c>
      <c r="F58" s="21">
        <v>96.39</v>
      </c>
      <c r="G58" s="24">
        <v>20</v>
      </c>
      <c r="H58" s="24">
        <v>80</v>
      </c>
      <c r="I58" s="22">
        <v>100</v>
      </c>
    </row>
    <row r="59" spans="1:9" x14ac:dyDescent="0.2">
      <c r="A59" s="19" t="s">
        <v>323</v>
      </c>
      <c r="B59" s="20">
        <v>3</v>
      </c>
      <c r="C59" s="20">
        <v>2</v>
      </c>
      <c r="D59" s="20">
        <v>5</v>
      </c>
      <c r="E59" s="21">
        <v>0.31</v>
      </c>
      <c r="F59" s="21">
        <v>96.69</v>
      </c>
      <c r="G59" s="22">
        <v>60</v>
      </c>
      <c r="H59" s="22">
        <v>40</v>
      </c>
      <c r="I59" s="22">
        <v>100</v>
      </c>
    </row>
    <row r="60" spans="1:9" x14ac:dyDescent="0.2">
      <c r="A60" s="19" t="s">
        <v>324</v>
      </c>
      <c r="B60" s="20">
        <v>1</v>
      </c>
      <c r="C60" s="20">
        <v>3</v>
      </c>
      <c r="D60" s="20">
        <v>4</v>
      </c>
      <c r="E60" s="21">
        <v>0.24</v>
      </c>
      <c r="F60" s="21">
        <v>96.94</v>
      </c>
      <c r="G60" s="24">
        <v>25</v>
      </c>
      <c r="H60" s="24">
        <v>75</v>
      </c>
      <c r="I60" s="22">
        <v>100</v>
      </c>
    </row>
    <row r="61" spans="1:9" x14ac:dyDescent="0.2">
      <c r="A61" s="19" t="s">
        <v>325</v>
      </c>
      <c r="B61" s="20">
        <v>2</v>
      </c>
      <c r="C61" s="20">
        <v>2</v>
      </c>
      <c r="D61" s="20">
        <v>4</v>
      </c>
      <c r="E61" s="21">
        <v>0.24</v>
      </c>
      <c r="F61" s="21">
        <v>97.18</v>
      </c>
      <c r="G61" s="22">
        <v>50</v>
      </c>
      <c r="H61" s="22">
        <v>50</v>
      </c>
      <c r="I61" s="22">
        <v>100</v>
      </c>
    </row>
    <row r="62" spans="1:9" x14ac:dyDescent="0.2">
      <c r="A62" s="19" t="s">
        <v>326</v>
      </c>
      <c r="B62" s="20">
        <v>3</v>
      </c>
      <c r="C62" s="20">
        <v>1</v>
      </c>
      <c r="D62" s="20">
        <v>4</v>
      </c>
      <c r="E62" s="21">
        <v>0.24</v>
      </c>
      <c r="F62" s="21">
        <v>97.43</v>
      </c>
      <c r="G62" s="22">
        <v>75</v>
      </c>
      <c r="H62" s="22">
        <v>25</v>
      </c>
      <c r="I62" s="22">
        <v>100</v>
      </c>
    </row>
    <row r="63" spans="1:9" x14ac:dyDescent="0.2">
      <c r="A63" s="19" t="s">
        <v>327</v>
      </c>
      <c r="B63" s="20">
        <v>4</v>
      </c>
      <c r="C63" s="20"/>
      <c r="D63" s="20">
        <v>4</v>
      </c>
      <c r="E63" s="21">
        <v>0.24</v>
      </c>
      <c r="F63" s="21">
        <v>97.67</v>
      </c>
      <c r="G63" s="22">
        <v>100</v>
      </c>
      <c r="H63" s="22">
        <v>0</v>
      </c>
      <c r="I63" s="22">
        <v>100</v>
      </c>
    </row>
    <row r="64" spans="1:9" x14ac:dyDescent="0.2">
      <c r="A64" s="19" t="s">
        <v>328</v>
      </c>
      <c r="B64" s="20">
        <v>2</v>
      </c>
      <c r="C64" s="20">
        <v>2</v>
      </c>
      <c r="D64" s="20">
        <v>4</v>
      </c>
      <c r="E64" s="21">
        <v>0.24</v>
      </c>
      <c r="F64" s="21">
        <v>97.92</v>
      </c>
      <c r="G64" s="22">
        <v>50</v>
      </c>
      <c r="H64" s="22">
        <v>50</v>
      </c>
      <c r="I64" s="22">
        <v>100</v>
      </c>
    </row>
    <row r="65" spans="1:9" x14ac:dyDescent="0.2">
      <c r="A65" s="19" t="s">
        <v>329</v>
      </c>
      <c r="B65" s="20">
        <v>4</v>
      </c>
      <c r="C65" s="20"/>
      <c r="D65" s="20">
        <v>4</v>
      </c>
      <c r="E65" s="21">
        <v>0.24</v>
      </c>
      <c r="F65" s="21">
        <v>98.16</v>
      </c>
      <c r="G65" s="22">
        <v>100</v>
      </c>
      <c r="H65" s="22">
        <v>0</v>
      </c>
      <c r="I65" s="22">
        <v>100</v>
      </c>
    </row>
    <row r="66" spans="1:9" x14ac:dyDescent="0.2">
      <c r="A66" s="19" t="s">
        <v>330</v>
      </c>
      <c r="B66" s="20">
        <v>3</v>
      </c>
      <c r="C66" s="20">
        <v>1</v>
      </c>
      <c r="D66" s="20">
        <v>4</v>
      </c>
      <c r="E66" s="21">
        <v>0.24</v>
      </c>
      <c r="F66" s="21">
        <v>98.41</v>
      </c>
      <c r="G66" s="22">
        <v>75</v>
      </c>
      <c r="H66" s="22">
        <v>25</v>
      </c>
      <c r="I66" s="22">
        <v>100</v>
      </c>
    </row>
    <row r="67" spans="1:9" x14ac:dyDescent="0.2">
      <c r="A67" s="19" t="s">
        <v>331</v>
      </c>
      <c r="B67" s="20">
        <v>2</v>
      </c>
      <c r="C67" s="20">
        <v>1</v>
      </c>
      <c r="D67" s="20">
        <v>3</v>
      </c>
      <c r="E67" s="21">
        <v>0.18</v>
      </c>
      <c r="F67" s="21">
        <v>98.59</v>
      </c>
      <c r="G67" s="22">
        <v>66.7</v>
      </c>
      <c r="H67" s="22">
        <v>33.299999999999997</v>
      </c>
      <c r="I67" s="22">
        <v>100</v>
      </c>
    </row>
    <row r="68" spans="1:9" x14ac:dyDescent="0.2">
      <c r="A68" s="19" t="s">
        <v>332</v>
      </c>
      <c r="B68" s="20">
        <v>2</v>
      </c>
      <c r="C68" s="20">
        <v>1</v>
      </c>
      <c r="D68" s="20">
        <v>3</v>
      </c>
      <c r="E68" s="21">
        <v>0.18</v>
      </c>
      <c r="F68" s="21">
        <v>98.78</v>
      </c>
      <c r="G68" s="22">
        <v>66.7</v>
      </c>
      <c r="H68" s="22">
        <v>33.299999999999997</v>
      </c>
      <c r="I68" s="22">
        <v>100</v>
      </c>
    </row>
    <row r="69" spans="1:9" x14ac:dyDescent="0.2">
      <c r="A69" s="19" t="s">
        <v>333</v>
      </c>
      <c r="B69" s="20">
        <v>3</v>
      </c>
      <c r="C69" s="20"/>
      <c r="D69" s="20">
        <v>3</v>
      </c>
      <c r="E69" s="21">
        <v>0.18</v>
      </c>
      <c r="F69" s="21">
        <v>98.96</v>
      </c>
      <c r="G69" s="22">
        <v>100</v>
      </c>
      <c r="H69" s="22">
        <v>0</v>
      </c>
      <c r="I69" s="22">
        <v>100</v>
      </c>
    </row>
    <row r="70" spans="1:9" x14ac:dyDescent="0.2">
      <c r="A70" s="19" t="s">
        <v>334</v>
      </c>
      <c r="B70" s="20">
        <v>1</v>
      </c>
      <c r="C70" s="20">
        <v>1</v>
      </c>
      <c r="D70" s="20">
        <v>2</v>
      </c>
      <c r="E70" s="21">
        <v>0.12</v>
      </c>
      <c r="F70" s="21">
        <v>99.08</v>
      </c>
      <c r="G70" s="22">
        <v>50</v>
      </c>
      <c r="H70" s="22">
        <v>50</v>
      </c>
      <c r="I70" s="22">
        <v>100</v>
      </c>
    </row>
    <row r="71" spans="1:9" x14ac:dyDescent="0.2">
      <c r="A71" s="19" t="s">
        <v>335</v>
      </c>
      <c r="B71" s="20">
        <v>2</v>
      </c>
      <c r="C71" s="20"/>
      <c r="D71" s="20">
        <v>2</v>
      </c>
      <c r="E71" s="21">
        <v>0.12</v>
      </c>
      <c r="F71" s="21">
        <v>99.2</v>
      </c>
      <c r="G71" s="22">
        <v>100</v>
      </c>
      <c r="H71" s="22">
        <v>0</v>
      </c>
      <c r="I71" s="22">
        <v>100</v>
      </c>
    </row>
    <row r="72" spans="1:9" x14ac:dyDescent="0.2">
      <c r="A72" s="19" t="s">
        <v>336</v>
      </c>
      <c r="B72" s="20">
        <v>2</v>
      </c>
      <c r="C72" s="20"/>
      <c r="D72" s="20">
        <v>2</v>
      </c>
      <c r="E72" s="21">
        <v>0.12</v>
      </c>
      <c r="F72" s="21">
        <v>99.33</v>
      </c>
      <c r="G72" s="22">
        <v>100</v>
      </c>
      <c r="H72" s="22">
        <v>0</v>
      </c>
      <c r="I72" s="22">
        <v>100</v>
      </c>
    </row>
    <row r="73" spans="1:9" x14ac:dyDescent="0.2">
      <c r="A73" s="19" t="s">
        <v>337</v>
      </c>
      <c r="B73" s="20"/>
      <c r="C73" s="20">
        <v>2</v>
      </c>
      <c r="D73" s="20">
        <v>2</v>
      </c>
      <c r="E73" s="21">
        <v>0.12</v>
      </c>
      <c r="F73" s="21">
        <v>99.45</v>
      </c>
      <c r="G73" s="22">
        <v>0</v>
      </c>
      <c r="H73" s="22">
        <v>100</v>
      </c>
      <c r="I73" s="22">
        <v>100</v>
      </c>
    </row>
    <row r="74" spans="1:9" x14ac:dyDescent="0.2">
      <c r="A74" s="19" t="s">
        <v>338</v>
      </c>
      <c r="B74" s="20">
        <v>1</v>
      </c>
      <c r="C74" s="20"/>
      <c r="D74" s="20">
        <v>1</v>
      </c>
      <c r="E74" s="21">
        <v>0.06</v>
      </c>
      <c r="F74" s="21">
        <v>99.51</v>
      </c>
      <c r="G74" s="22">
        <v>100</v>
      </c>
      <c r="H74" s="22">
        <v>0</v>
      </c>
      <c r="I74" s="22">
        <v>100</v>
      </c>
    </row>
    <row r="75" spans="1:9" x14ac:dyDescent="0.2">
      <c r="A75" s="19" t="s">
        <v>339</v>
      </c>
      <c r="B75" s="20"/>
      <c r="C75" s="20">
        <v>1</v>
      </c>
      <c r="D75" s="20">
        <v>1</v>
      </c>
      <c r="E75" s="21">
        <v>0.06</v>
      </c>
      <c r="F75" s="21">
        <v>99.57</v>
      </c>
      <c r="G75" s="22">
        <v>0</v>
      </c>
      <c r="H75" s="22">
        <v>100</v>
      </c>
      <c r="I75" s="22">
        <v>100</v>
      </c>
    </row>
    <row r="76" spans="1:9" x14ac:dyDescent="0.2">
      <c r="A76" s="19" t="s">
        <v>340</v>
      </c>
      <c r="B76" s="20">
        <v>1</v>
      </c>
      <c r="C76" s="20"/>
      <c r="D76" s="20">
        <v>1</v>
      </c>
      <c r="E76" s="21">
        <v>0.06</v>
      </c>
      <c r="F76" s="21">
        <v>99.63</v>
      </c>
      <c r="G76" s="22">
        <v>100</v>
      </c>
      <c r="H76" s="22">
        <v>0</v>
      </c>
      <c r="I76" s="22">
        <v>100</v>
      </c>
    </row>
    <row r="77" spans="1:9" x14ac:dyDescent="0.2">
      <c r="A77" s="19" t="s">
        <v>341</v>
      </c>
      <c r="B77" s="20">
        <v>1</v>
      </c>
      <c r="C77" s="20"/>
      <c r="D77" s="20">
        <v>1</v>
      </c>
      <c r="E77" s="21">
        <v>0.06</v>
      </c>
      <c r="F77" s="21">
        <v>99.69</v>
      </c>
      <c r="G77" s="22">
        <v>100</v>
      </c>
      <c r="H77" s="22">
        <v>0</v>
      </c>
      <c r="I77" s="22">
        <v>100</v>
      </c>
    </row>
    <row r="78" spans="1:9" x14ac:dyDescent="0.2">
      <c r="A78" s="19" t="s">
        <v>342</v>
      </c>
      <c r="B78" s="20">
        <v>1</v>
      </c>
      <c r="C78" s="20"/>
      <c r="D78" s="20">
        <v>1</v>
      </c>
      <c r="E78" s="21">
        <v>0.06</v>
      </c>
      <c r="F78" s="21">
        <v>99.76</v>
      </c>
      <c r="G78" s="22">
        <v>100</v>
      </c>
      <c r="H78" s="22">
        <v>0</v>
      </c>
      <c r="I78" s="22">
        <v>100</v>
      </c>
    </row>
    <row r="79" spans="1:9" x14ac:dyDescent="0.2">
      <c r="A79" s="19" t="s">
        <v>343</v>
      </c>
      <c r="B79" s="20">
        <v>1</v>
      </c>
      <c r="C79" s="20"/>
      <c r="D79" s="20">
        <v>1</v>
      </c>
      <c r="E79" s="21">
        <v>0.06</v>
      </c>
      <c r="F79" s="21">
        <v>99.82</v>
      </c>
      <c r="G79" s="22">
        <v>100</v>
      </c>
      <c r="H79" s="22">
        <v>0</v>
      </c>
      <c r="I79" s="22">
        <v>100</v>
      </c>
    </row>
    <row r="80" spans="1:9" x14ac:dyDescent="0.2">
      <c r="A80" s="19" t="s">
        <v>344</v>
      </c>
      <c r="B80" s="20"/>
      <c r="C80" s="20">
        <v>1</v>
      </c>
      <c r="D80" s="20">
        <v>1</v>
      </c>
      <c r="E80" s="21">
        <v>0.06</v>
      </c>
      <c r="F80" s="21">
        <v>99.88</v>
      </c>
      <c r="G80" s="22">
        <v>0</v>
      </c>
      <c r="H80" s="22">
        <v>100</v>
      </c>
      <c r="I80" s="22">
        <v>100</v>
      </c>
    </row>
    <row r="81" spans="1:9" x14ac:dyDescent="0.2">
      <c r="A81" s="19" t="s">
        <v>345</v>
      </c>
      <c r="B81" s="20">
        <v>1</v>
      </c>
      <c r="C81" s="20"/>
      <c r="D81" s="20">
        <v>1</v>
      </c>
      <c r="E81" s="21">
        <v>0.06</v>
      </c>
      <c r="F81" s="21">
        <v>99.94</v>
      </c>
      <c r="G81" s="22">
        <v>100</v>
      </c>
      <c r="H81" s="22">
        <v>0</v>
      </c>
      <c r="I81" s="22">
        <v>100</v>
      </c>
    </row>
    <row r="82" spans="1:9" x14ac:dyDescent="0.2">
      <c r="A82" s="19" t="s">
        <v>346</v>
      </c>
      <c r="B82" s="20">
        <v>1</v>
      </c>
      <c r="C82" s="20"/>
      <c r="D82" s="20">
        <v>1</v>
      </c>
      <c r="E82" s="21">
        <v>0.06</v>
      </c>
      <c r="F82" s="21">
        <v>100</v>
      </c>
      <c r="G82" s="22">
        <v>100</v>
      </c>
      <c r="H82" s="22">
        <v>0</v>
      </c>
      <c r="I82" s="22">
        <v>100</v>
      </c>
    </row>
    <row r="83" spans="1:9" ht="15" x14ac:dyDescent="0.2">
      <c r="A83" s="25" t="s">
        <v>265</v>
      </c>
      <c r="B83" s="26">
        <v>1017</v>
      </c>
      <c r="C83" s="27">
        <v>616</v>
      </c>
      <c r="D83" s="26">
        <v>1633</v>
      </c>
      <c r="E83" s="21">
        <v>100</v>
      </c>
      <c r="F83" s="28"/>
      <c r="G83" s="29"/>
      <c r="H83" s="29"/>
      <c r="I83" s="30"/>
    </row>
  </sheetData>
  <mergeCells count="1">
    <mergeCell ref="A1:I1"/>
  </mergeCells>
  <printOptions horizontalCentered="1" verticalCentered="1"/>
  <pageMargins left="0.70866141732283472" right="0.70866141732283472" top="0.74803149606299213" bottom="0.74803149606299213" header="0.31496062992125984" footer="0.31496062992125984"/>
  <pageSetup paperSize="9" scale="64" fitToHeight="0" orientation="portrait" horizontalDpi="4294967294" r:id="rId1"/>
  <headerFooter>
    <oddHeader>&amp;F</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4"/>
  <sheetViews>
    <sheetView workbookViewId="0">
      <selection activeCell="J22" sqref="J22"/>
    </sheetView>
  </sheetViews>
  <sheetFormatPr defaultRowHeight="12.75" x14ac:dyDescent="0.2"/>
  <cols>
    <col min="1" max="1" width="64.7109375" bestFit="1" customWidth="1"/>
  </cols>
  <sheetData>
    <row r="1" spans="1:5" ht="22.5" customHeight="1" thickBot="1" x14ac:dyDescent="0.25">
      <c r="A1" s="188" t="s">
        <v>368</v>
      </c>
      <c r="B1" s="188"/>
      <c r="C1" s="188"/>
      <c r="D1" s="188"/>
      <c r="E1" s="188"/>
    </row>
    <row r="2" spans="1:5" x14ac:dyDescent="0.2">
      <c r="A2" s="201" t="s">
        <v>360</v>
      </c>
      <c r="B2" s="9" t="s">
        <v>366</v>
      </c>
      <c r="C2" s="201" t="s">
        <v>263</v>
      </c>
      <c r="D2" s="201" t="s">
        <v>264</v>
      </c>
      <c r="E2" s="201" t="s">
        <v>265</v>
      </c>
    </row>
    <row r="3" spans="1:5" ht="13.5" thickBot="1" x14ac:dyDescent="0.25">
      <c r="A3" s="252"/>
      <c r="B3" s="48" t="s">
        <v>367</v>
      </c>
      <c r="C3" s="252"/>
      <c r="D3" s="252"/>
      <c r="E3" s="252"/>
    </row>
    <row r="4" spans="1:5" ht="13.5" thickBot="1" x14ac:dyDescent="0.25">
      <c r="A4" s="10" t="s">
        <v>330</v>
      </c>
      <c r="B4" s="11">
        <v>4</v>
      </c>
      <c r="C4" s="17">
        <v>39</v>
      </c>
      <c r="D4" s="17">
        <v>40</v>
      </c>
      <c r="E4" s="17">
        <v>39.25</v>
      </c>
    </row>
    <row r="5" spans="1:5" ht="13.5" thickBot="1" x14ac:dyDescent="0.25">
      <c r="A5" s="10" t="s">
        <v>338</v>
      </c>
      <c r="B5" s="11">
        <v>1</v>
      </c>
      <c r="C5" s="17">
        <v>40</v>
      </c>
      <c r="D5" s="17"/>
      <c r="E5" s="17">
        <v>40</v>
      </c>
    </row>
    <row r="6" spans="1:5" ht="13.5" thickBot="1" x14ac:dyDescent="0.25">
      <c r="A6" s="10" t="s">
        <v>344</v>
      </c>
      <c r="B6" s="11">
        <v>1</v>
      </c>
      <c r="C6" s="17"/>
      <c r="D6" s="17">
        <v>40</v>
      </c>
      <c r="E6" s="17">
        <v>40</v>
      </c>
    </row>
    <row r="7" spans="1:5" ht="13.5" thickBot="1" x14ac:dyDescent="0.25">
      <c r="A7" s="10" t="s">
        <v>337</v>
      </c>
      <c r="B7" s="11">
        <v>2</v>
      </c>
      <c r="C7" s="17"/>
      <c r="D7" s="17">
        <v>40.5</v>
      </c>
      <c r="E7" s="17">
        <v>40.5</v>
      </c>
    </row>
    <row r="8" spans="1:5" ht="13.5" thickBot="1" x14ac:dyDescent="0.25">
      <c r="A8" s="10" t="s">
        <v>340</v>
      </c>
      <c r="B8" s="11">
        <v>1</v>
      </c>
      <c r="C8" s="17">
        <v>41</v>
      </c>
      <c r="D8" s="17"/>
      <c r="E8" s="17">
        <v>41</v>
      </c>
    </row>
    <row r="9" spans="1:5" ht="13.5" thickBot="1" x14ac:dyDescent="0.25">
      <c r="A9" s="10" t="s">
        <v>341</v>
      </c>
      <c r="B9" s="11">
        <v>1</v>
      </c>
      <c r="C9" s="17">
        <v>42</v>
      </c>
      <c r="D9" s="17"/>
      <c r="E9" s="17">
        <v>42</v>
      </c>
    </row>
    <row r="10" spans="1:5" ht="13.5" thickBot="1" x14ac:dyDescent="0.25">
      <c r="A10" s="10" t="s">
        <v>335</v>
      </c>
      <c r="B10" s="11">
        <v>2</v>
      </c>
      <c r="C10" s="17">
        <v>43.5</v>
      </c>
      <c r="D10" s="17"/>
      <c r="E10" s="17">
        <v>43.5</v>
      </c>
    </row>
    <row r="11" spans="1:5" ht="13.5" thickBot="1" x14ac:dyDescent="0.25">
      <c r="A11" s="10" t="s">
        <v>329</v>
      </c>
      <c r="B11" s="11">
        <v>4</v>
      </c>
      <c r="C11" s="17">
        <v>46.25</v>
      </c>
      <c r="D11" s="17"/>
      <c r="E11" s="17">
        <v>46.25</v>
      </c>
    </row>
    <row r="12" spans="1:5" ht="13.5" thickBot="1" x14ac:dyDescent="0.25">
      <c r="A12" s="10" t="s">
        <v>317</v>
      </c>
      <c r="B12" s="11">
        <v>6</v>
      </c>
      <c r="C12" s="17">
        <v>46.6</v>
      </c>
      <c r="D12" s="17">
        <v>46</v>
      </c>
      <c r="E12" s="17">
        <v>46.5</v>
      </c>
    </row>
    <row r="13" spans="1:5" ht="13.5" thickBot="1" x14ac:dyDescent="0.25">
      <c r="A13" s="10" t="s">
        <v>323</v>
      </c>
      <c r="B13" s="11">
        <v>5</v>
      </c>
      <c r="C13" s="17">
        <v>46.33</v>
      </c>
      <c r="D13" s="17">
        <v>47</v>
      </c>
      <c r="E13" s="17">
        <v>46.6</v>
      </c>
    </row>
    <row r="14" spans="1:5" ht="13.5" thickBot="1" x14ac:dyDescent="0.25">
      <c r="A14" s="10" t="s">
        <v>316</v>
      </c>
      <c r="B14" s="11">
        <v>6</v>
      </c>
      <c r="C14" s="17">
        <v>42.67</v>
      </c>
      <c r="D14" s="17">
        <v>51</v>
      </c>
      <c r="E14" s="17">
        <v>46.83</v>
      </c>
    </row>
    <row r="15" spans="1:5" ht="13.5" thickBot="1" x14ac:dyDescent="0.25">
      <c r="A15" s="10" t="s">
        <v>319</v>
      </c>
      <c r="B15" s="11">
        <v>5</v>
      </c>
      <c r="C15" s="17">
        <v>49</v>
      </c>
      <c r="D15" s="17">
        <v>40</v>
      </c>
      <c r="E15" s="17">
        <v>47.2</v>
      </c>
    </row>
    <row r="16" spans="1:5" ht="13.5" thickBot="1" x14ac:dyDescent="0.25">
      <c r="A16" s="10" t="s">
        <v>308</v>
      </c>
      <c r="B16" s="11">
        <v>9</v>
      </c>
      <c r="C16" s="17">
        <v>48.17</v>
      </c>
      <c r="D16" s="17">
        <v>46.33</v>
      </c>
      <c r="E16" s="17">
        <v>47.56</v>
      </c>
    </row>
    <row r="17" spans="1:5" ht="13.5" thickBot="1" x14ac:dyDescent="0.25">
      <c r="A17" s="10" t="s">
        <v>325</v>
      </c>
      <c r="B17" s="11">
        <v>4</v>
      </c>
      <c r="C17" s="17">
        <v>42</v>
      </c>
      <c r="D17" s="17">
        <v>53.5</v>
      </c>
      <c r="E17" s="17">
        <v>47.75</v>
      </c>
    </row>
    <row r="18" spans="1:5" ht="13.5" thickBot="1" x14ac:dyDescent="0.25">
      <c r="A18" s="10" t="s">
        <v>339</v>
      </c>
      <c r="B18" s="11">
        <v>1</v>
      </c>
      <c r="C18" s="17"/>
      <c r="D18" s="17">
        <v>49</v>
      </c>
      <c r="E18" s="17">
        <v>49</v>
      </c>
    </row>
    <row r="19" spans="1:5" ht="13.5" thickBot="1" x14ac:dyDescent="0.25">
      <c r="A19" s="10" t="s">
        <v>303</v>
      </c>
      <c r="B19" s="11">
        <v>13</v>
      </c>
      <c r="C19" s="17">
        <v>51.86</v>
      </c>
      <c r="D19" s="17">
        <v>45.83</v>
      </c>
      <c r="E19" s="17">
        <v>49.08</v>
      </c>
    </row>
    <row r="20" spans="1:5" ht="13.5" thickBot="1" x14ac:dyDescent="0.25">
      <c r="A20" s="10" t="s">
        <v>310</v>
      </c>
      <c r="B20" s="11">
        <v>9</v>
      </c>
      <c r="C20" s="17">
        <v>51.83</v>
      </c>
      <c r="D20" s="17">
        <v>44.33</v>
      </c>
      <c r="E20" s="17">
        <v>49.33</v>
      </c>
    </row>
    <row r="21" spans="1:5" ht="13.5" thickBot="1" x14ac:dyDescent="0.25">
      <c r="A21" s="10" t="s">
        <v>299</v>
      </c>
      <c r="B21" s="11">
        <v>16</v>
      </c>
      <c r="C21" s="17">
        <v>48.27</v>
      </c>
      <c r="D21" s="17">
        <v>52.4</v>
      </c>
      <c r="E21" s="17">
        <v>49.56</v>
      </c>
    </row>
    <row r="22" spans="1:5" ht="13.5" thickBot="1" x14ac:dyDescent="0.25">
      <c r="A22" s="10" t="s">
        <v>306</v>
      </c>
      <c r="B22" s="11">
        <v>12</v>
      </c>
      <c r="C22" s="17">
        <v>54.17</v>
      </c>
      <c r="D22" s="17">
        <v>45</v>
      </c>
      <c r="E22" s="17">
        <v>49.58</v>
      </c>
    </row>
    <row r="23" spans="1:5" ht="13.5" thickBot="1" x14ac:dyDescent="0.25">
      <c r="A23" s="10" t="s">
        <v>275</v>
      </c>
      <c r="B23" s="11">
        <v>48</v>
      </c>
      <c r="C23" s="17">
        <v>50.04</v>
      </c>
      <c r="D23" s="17">
        <v>49.15</v>
      </c>
      <c r="E23" s="17">
        <v>49.67</v>
      </c>
    </row>
    <row r="24" spans="1:5" ht="13.5" thickBot="1" x14ac:dyDescent="0.25">
      <c r="A24" s="10" t="s">
        <v>320</v>
      </c>
      <c r="B24" s="11">
        <v>5</v>
      </c>
      <c r="C24" s="17">
        <v>50.25</v>
      </c>
      <c r="D24" s="17">
        <v>49</v>
      </c>
      <c r="E24" s="17">
        <v>50</v>
      </c>
    </row>
    <row r="25" spans="1:5" ht="13.5" thickBot="1" x14ac:dyDescent="0.25">
      <c r="A25" s="10" t="s">
        <v>295</v>
      </c>
      <c r="B25" s="11">
        <v>22</v>
      </c>
      <c r="C25" s="17">
        <v>50.25</v>
      </c>
      <c r="D25" s="17">
        <v>50.5</v>
      </c>
      <c r="E25" s="17">
        <v>50.32</v>
      </c>
    </row>
    <row r="26" spans="1:5" ht="13.5" thickBot="1" x14ac:dyDescent="0.25">
      <c r="A26" s="10" t="s">
        <v>280</v>
      </c>
      <c r="B26" s="11">
        <v>40</v>
      </c>
      <c r="C26" s="17">
        <v>50.08</v>
      </c>
      <c r="D26" s="17">
        <v>50.8</v>
      </c>
      <c r="E26" s="17">
        <v>50.35</v>
      </c>
    </row>
    <row r="27" spans="1:5" ht="13.5" thickBot="1" x14ac:dyDescent="0.25">
      <c r="A27" s="10" t="s">
        <v>343</v>
      </c>
      <c r="B27" s="11">
        <v>1</v>
      </c>
      <c r="C27" s="17">
        <v>51</v>
      </c>
      <c r="D27" s="17"/>
      <c r="E27" s="17">
        <v>51</v>
      </c>
    </row>
    <row r="28" spans="1:5" ht="13.5" thickBot="1" x14ac:dyDescent="0.25">
      <c r="A28" s="10" t="s">
        <v>346</v>
      </c>
      <c r="B28" s="11">
        <v>1</v>
      </c>
      <c r="C28" s="17">
        <v>52</v>
      </c>
      <c r="D28" s="17"/>
      <c r="E28" s="17">
        <v>52</v>
      </c>
    </row>
    <row r="29" spans="1:5" ht="13.5" thickBot="1" x14ac:dyDescent="0.25">
      <c r="A29" s="10" t="s">
        <v>292</v>
      </c>
      <c r="B29" s="11">
        <v>23</v>
      </c>
      <c r="C29" s="17">
        <v>53.75</v>
      </c>
      <c r="D29" s="17">
        <v>48.71</v>
      </c>
      <c r="E29" s="17">
        <v>52.22</v>
      </c>
    </row>
    <row r="30" spans="1:5" ht="13.5" thickBot="1" x14ac:dyDescent="0.25">
      <c r="A30" s="10" t="s">
        <v>282</v>
      </c>
      <c r="B30" s="11">
        <v>34</v>
      </c>
      <c r="C30" s="17">
        <v>53.5</v>
      </c>
      <c r="D30" s="17">
        <v>50</v>
      </c>
      <c r="E30" s="17">
        <v>52.26</v>
      </c>
    </row>
    <row r="31" spans="1:5" ht="13.5" thickBot="1" x14ac:dyDescent="0.25">
      <c r="A31" s="10" t="s">
        <v>284</v>
      </c>
      <c r="B31" s="11">
        <v>34</v>
      </c>
      <c r="C31" s="17">
        <v>52.35</v>
      </c>
      <c r="D31" s="17">
        <v>52.5</v>
      </c>
      <c r="E31" s="17">
        <v>52.41</v>
      </c>
    </row>
    <row r="32" spans="1:5" ht="13.5" thickBot="1" x14ac:dyDescent="0.25">
      <c r="A32" s="10" t="s">
        <v>324</v>
      </c>
      <c r="B32" s="11">
        <v>4</v>
      </c>
      <c r="C32" s="17">
        <v>65</v>
      </c>
      <c r="D32" s="17">
        <v>48.33</v>
      </c>
      <c r="E32" s="17">
        <v>52.5</v>
      </c>
    </row>
    <row r="33" spans="1:5" ht="13.5" thickBot="1" x14ac:dyDescent="0.25">
      <c r="A33" s="10" t="s">
        <v>311</v>
      </c>
      <c r="B33" s="11">
        <v>8</v>
      </c>
      <c r="C33" s="17">
        <v>51.17</v>
      </c>
      <c r="D33" s="17">
        <v>56.5</v>
      </c>
      <c r="E33" s="17">
        <v>52.5</v>
      </c>
    </row>
    <row r="34" spans="1:5" ht="13.5" thickBot="1" x14ac:dyDescent="0.25">
      <c r="A34" s="10" t="s">
        <v>270</v>
      </c>
      <c r="B34" s="11">
        <v>69</v>
      </c>
      <c r="C34" s="17">
        <v>53.23</v>
      </c>
      <c r="D34" s="17">
        <v>51.05</v>
      </c>
      <c r="E34" s="17">
        <v>52.54</v>
      </c>
    </row>
    <row r="35" spans="1:5" ht="13.5" thickBot="1" x14ac:dyDescent="0.25">
      <c r="A35" s="10" t="s">
        <v>268</v>
      </c>
      <c r="B35" s="11">
        <v>116</v>
      </c>
      <c r="C35" s="17">
        <v>53.4</v>
      </c>
      <c r="D35" s="17">
        <v>51.15</v>
      </c>
      <c r="E35" s="17">
        <v>52.6</v>
      </c>
    </row>
    <row r="36" spans="1:5" ht="13.5" thickBot="1" x14ac:dyDescent="0.25">
      <c r="A36" s="10" t="s">
        <v>333</v>
      </c>
      <c r="B36" s="11">
        <v>3</v>
      </c>
      <c r="C36" s="17">
        <v>52.67</v>
      </c>
      <c r="D36" s="17"/>
      <c r="E36" s="17">
        <v>52.67</v>
      </c>
    </row>
    <row r="37" spans="1:5" ht="13.5" thickBot="1" x14ac:dyDescent="0.25">
      <c r="A37" s="10" t="s">
        <v>307</v>
      </c>
      <c r="B37" s="11">
        <v>11</v>
      </c>
      <c r="C37" s="17">
        <v>53</v>
      </c>
      <c r="D37" s="17">
        <v>52.25</v>
      </c>
      <c r="E37" s="17">
        <v>52.73</v>
      </c>
    </row>
    <row r="38" spans="1:5" ht="13.5" thickBot="1" x14ac:dyDescent="0.25">
      <c r="A38" s="10" t="s">
        <v>321</v>
      </c>
      <c r="B38" s="11">
        <v>5</v>
      </c>
      <c r="C38" s="17">
        <v>55</v>
      </c>
      <c r="D38" s="17">
        <v>45</v>
      </c>
      <c r="E38" s="17">
        <v>53</v>
      </c>
    </row>
    <row r="39" spans="1:5" ht="13.5" thickBot="1" x14ac:dyDescent="0.25">
      <c r="A39" s="10" t="s">
        <v>279</v>
      </c>
      <c r="B39" s="11">
        <v>40</v>
      </c>
      <c r="C39" s="17">
        <v>56.26</v>
      </c>
      <c r="D39" s="17">
        <v>46.54</v>
      </c>
      <c r="E39" s="17">
        <v>53.1</v>
      </c>
    </row>
    <row r="40" spans="1:5" ht="13.5" thickBot="1" x14ac:dyDescent="0.25">
      <c r="A40" s="10" t="s">
        <v>293</v>
      </c>
      <c r="B40" s="11">
        <v>23</v>
      </c>
      <c r="C40" s="17">
        <v>50.8</v>
      </c>
      <c r="D40" s="17">
        <v>55</v>
      </c>
      <c r="E40" s="17">
        <v>53.17</v>
      </c>
    </row>
    <row r="41" spans="1:5" ht="13.5" thickBot="1" x14ac:dyDescent="0.25">
      <c r="A41" s="10" t="s">
        <v>273</v>
      </c>
      <c r="B41" s="11">
        <v>51</v>
      </c>
      <c r="C41" s="17">
        <v>55.42</v>
      </c>
      <c r="D41" s="17">
        <v>51</v>
      </c>
      <c r="E41" s="17">
        <v>53.25</v>
      </c>
    </row>
    <row r="42" spans="1:5" ht="13.5" thickBot="1" x14ac:dyDescent="0.25">
      <c r="A42" s="10" t="s">
        <v>302</v>
      </c>
      <c r="B42" s="11">
        <v>14</v>
      </c>
      <c r="C42" s="17">
        <v>55.44</v>
      </c>
      <c r="D42" s="17">
        <v>49.8</v>
      </c>
      <c r="E42" s="17">
        <v>53.43</v>
      </c>
    </row>
    <row r="43" spans="1:5" ht="13.5" thickBot="1" x14ac:dyDescent="0.25">
      <c r="A43" s="10" t="s">
        <v>274</v>
      </c>
      <c r="B43" s="11">
        <v>49</v>
      </c>
      <c r="C43" s="17">
        <v>54.39</v>
      </c>
      <c r="D43" s="17">
        <v>51.15</v>
      </c>
      <c r="E43" s="17">
        <v>53.53</v>
      </c>
    </row>
    <row r="44" spans="1:5" ht="13.5" thickBot="1" x14ac:dyDescent="0.25">
      <c r="A44" s="10" t="s">
        <v>285</v>
      </c>
      <c r="B44" s="11">
        <v>32</v>
      </c>
      <c r="C44" s="17">
        <v>56.05</v>
      </c>
      <c r="D44" s="17">
        <v>48.1</v>
      </c>
      <c r="E44" s="17">
        <v>53.56</v>
      </c>
    </row>
    <row r="45" spans="1:5" ht="13.5" thickBot="1" x14ac:dyDescent="0.25">
      <c r="A45" s="10" t="s">
        <v>305</v>
      </c>
      <c r="B45" s="11">
        <v>12</v>
      </c>
      <c r="C45" s="17">
        <v>54.9</v>
      </c>
      <c r="D45" s="17">
        <v>47</v>
      </c>
      <c r="E45" s="17">
        <v>53.58</v>
      </c>
    </row>
    <row r="46" spans="1:5" ht="13.5" thickBot="1" x14ac:dyDescent="0.25">
      <c r="A46" s="10" t="s">
        <v>287</v>
      </c>
      <c r="B46" s="11">
        <v>28</v>
      </c>
      <c r="C46" s="17">
        <v>54.82</v>
      </c>
      <c r="D46" s="17">
        <v>52.09</v>
      </c>
      <c r="E46" s="17">
        <v>53.75</v>
      </c>
    </row>
    <row r="47" spans="1:5" ht="13.5" thickBot="1" x14ac:dyDescent="0.25">
      <c r="A47" s="10" t="s">
        <v>297</v>
      </c>
      <c r="B47" s="11">
        <v>20</v>
      </c>
      <c r="C47" s="17">
        <v>57.3</v>
      </c>
      <c r="D47" s="17">
        <v>50.3</v>
      </c>
      <c r="E47" s="17">
        <v>53.8</v>
      </c>
    </row>
    <row r="48" spans="1:5" ht="13.5" thickBot="1" x14ac:dyDescent="0.25">
      <c r="A48" s="10" t="s">
        <v>328</v>
      </c>
      <c r="B48" s="11">
        <v>4</v>
      </c>
      <c r="C48" s="17">
        <v>59.5</v>
      </c>
      <c r="D48" s="17">
        <v>48.5</v>
      </c>
      <c r="E48" s="17">
        <v>54</v>
      </c>
    </row>
    <row r="49" spans="1:5" ht="13.5" thickBot="1" x14ac:dyDescent="0.25">
      <c r="A49" s="10" t="s">
        <v>304</v>
      </c>
      <c r="B49" s="11">
        <v>12</v>
      </c>
      <c r="C49" s="17">
        <v>56.14</v>
      </c>
      <c r="D49" s="17">
        <v>51.4</v>
      </c>
      <c r="E49" s="17">
        <v>54.17</v>
      </c>
    </row>
    <row r="50" spans="1:5" ht="13.5" thickBot="1" x14ac:dyDescent="0.25">
      <c r="A50" s="10" t="s">
        <v>281</v>
      </c>
      <c r="B50" s="11">
        <v>36</v>
      </c>
      <c r="C50" s="17">
        <v>56.05</v>
      </c>
      <c r="D50" s="17">
        <v>51.36</v>
      </c>
      <c r="E50" s="17">
        <v>54.22</v>
      </c>
    </row>
    <row r="51" spans="1:5" ht="13.5" thickBot="1" x14ac:dyDescent="0.25">
      <c r="A51" s="10" t="s">
        <v>277</v>
      </c>
      <c r="B51" s="11">
        <v>47</v>
      </c>
      <c r="C51" s="17">
        <v>54.39</v>
      </c>
      <c r="D51" s="17">
        <v>54.16</v>
      </c>
      <c r="E51" s="17">
        <v>54.3</v>
      </c>
    </row>
    <row r="52" spans="1:5" ht="13.5" thickBot="1" x14ac:dyDescent="0.25">
      <c r="A52" s="10" t="s">
        <v>278</v>
      </c>
      <c r="B52" s="11">
        <v>46</v>
      </c>
      <c r="C52" s="17">
        <v>54.71</v>
      </c>
      <c r="D52" s="17">
        <v>54.08</v>
      </c>
      <c r="E52" s="17">
        <v>54.37</v>
      </c>
    </row>
    <row r="53" spans="1:5" ht="13.5" thickBot="1" x14ac:dyDescent="0.25">
      <c r="A53" s="10" t="s">
        <v>276</v>
      </c>
      <c r="B53" s="11">
        <v>48</v>
      </c>
      <c r="C53" s="17">
        <v>56.5</v>
      </c>
      <c r="D53" s="17">
        <v>51.95</v>
      </c>
      <c r="E53" s="17">
        <v>54.6</v>
      </c>
    </row>
    <row r="54" spans="1:5" ht="13.5" thickBot="1" x14ac:dyDescent="0.25">
      <c r="A54" s="10" t="s">
        <v>290</v>
      </c>
      <c r="B54" s="11">
        <v>26</v>
      </c>
      <c r="C54" s="17">
        <v>55.73</v>
      </c>
      <c r="D54" s="17">
        <v>53.18</v>
      </c>
      <c r="E54" s="17">
        <v>54.65</v>
      </c>
    </row>
    <row r="55" spans="1:5" ht="13.5" thickBot="1" x14ac:dyDescent="0.25">
      <c r="A55" s="10" t="s">
        <v>271</v>
      </c>
      <c r="B55" s="11">
        <v>58</v>
      </c>
      <c r="C55" s="17">
        <v>54.32</v>
      </c>
      <c r="D55" s="17">
        <v>55.52</v>
      </c>
      <c r="E55" s="17">
        <v>54.76</v>
      </c>
    </row>
    <row r="56" spans="1:5" ht="13.5" thickBot="1" x14ac:dyDescent="0.25">
      <c r="A56" s="10" t="s">
        <v>289</v>
      </c>
      <c r="B56" s="11">
        <v>26</v>
      </c>
      <c r="C56" s="17">
        <v>55.33</v>
      </c>
      <c r="D56" s="17">
        <v>53.5</v>
      </c>
      <c r="E56" s="17">
        <v>54.77</v>
      </c>
    </row>
    <row r="57" spans="1:5" ht="13.5" thickBot="1" x14ac:dyDescent="0.25">
      <c r="A57" s="10" t="s">
        <v>296</v>
      </c>
      <c r="B57" s="11">
        <v>20</v>
      </c>
      <c r="C57" s="17">
        <v>55.71</v>
      </c>
      <c r="D57" s="17">
        <v>52.67</v>
      </c>
      <c r="E57" s="17">
        <v>54.8</v>
      </c>
    </row>
    <row r="58" spans="1:5" ht="13.5" thickBot="1" x14ac:dyDescent="0.25">
      <c r="A58" s="10" t="s">
        <v>269</v>
      </c>
      <c r="B58" s="11">
        <v>81</v>
      </c>
      <c r="C58" s="17">
        <v>57.47</v>
      </c>
      <c r="D58" s="17">
        <v>51.56</v>
      </c>
      <c r="E58" s="17">
        <v>54.99</v>
      </c>
    </row>
    <row r="59" spans="1:5" ht="13.5" thickBot="1" x14ac:dyDescent="0.25">
      <c r="A59" s="10" t="s">
        <v>298</v>
      </c>
      <c r="B59" s="11">
        <v>19</v>
      </c>
      <c r="C59" s="17">
        <v>55.82</v>
      </c>
      <c r="D59" s="17">
        <v>54.25</v>
      </c>
      <c r="E59" s="17">
        <v>55.16</v>
      </c>
    </row>
    <row r="60" spans="1:5" ht="13.5" thickBot="1" x14ac:dyDescent="0.25">
      <c r="A60" s="10" t="s">
        <v>336</v>
      </c>
      <c r="B60" s="11">
        <v>2</v>
      </c>
      <c r="C60" s="17">
        <v>55.5</v>
      </c>
      <c r="D60" s="17"/>
      <c r="E60" s="17">
        <v>55.5</v>
      </c>
    </row>
    <row r="61" spans="1:5" ht="13.5" thickBot="1" x14ac:dyDescent="0.25">
      <c r="A61" s="10" t="s">
        <v>286</v>
      </c>
      <c r="B61" s="11">
        <v>28</v>
      </c>
      <c r="C61" s="17">
        <v>57.33</v>
      </c>
      <c r="D61" s="17">
        <v>50.29</v>
      </c>
      <c r="E61" s="17">
        <v>55.57</v>
      </c>
    </row>
    <row r="62" spans="1:5" ht="13.5" thickBot="1" x14ac:dyDescent="0.25">
      <c r="A62" s="10" t="s">
        <v>283</v>
      </c>
      <c r="B62" s="11">
        <v>34</v>
      </c>
      <c r="C62" s="17">
        <v>55.19</v>
      </c>
      <c r="D62" s="17">
        <v>56.31</v>
      </c>
      <c r="E62" s="17">
        <v>55.62</v>
      </c>
    </row>
    <row r="63" spans="1:5" ht="13.5" thickBot="1" x14ac:dyDescent="0.25">
      <c r="A63" s="10" t="s">
        <v>300</v>
      </c>
      <c r="B63" s="11">
        <v>15</v>
      </c>
      <c r="C63" s="17">
        <v>55.25</v>
      </c>
      <c r="D63" s="17">
        <v>59.33</v>
      </c>
      <c r="E63" s="17">
        <v>56.07</v>
      </c>
    </row>
    <row r="64" spans="1:5" ht="13.5" thickBot="1" x14ac:dyDescent="0.25">
      <c r="A64" s="10" t="s">
        <v>332</v>
      </c>
      <c r="B64" s="11">
        <v>3</v>
      </c>
      <c r="C64" s="17">
        <v>63</v>
      </c>
      <c r="D64" s="17">
        <v>43</v>
      </c>
      <c r="E64" s="17">
        <v>56.33</v>
      </c>
    </row>
    <row r="65" spans="1:5" ht="13.5" thickBot="1" x14ac:dyDescent="0.25">
      <c r="A65" s="10" t="s">
        <v>267</v>
      </c>
      <c r="B65" s="11">
        <v>127</v>
      </c>
      <c r="C65" s="17">
        <v>58.01</v>
      </c>
      <c r="D65" s="17">
        <v>54.47</v>
      </c>
      <c r="E65" s="17">
        <v>56.37</v>
      </c>
    </row>
    <row r="66" spans="1:5" ht="13.5" thickBot="1" x14ac:dyDescent="0.25">
      <c r="A66" s="10" t="s">
        <v>314</v>
      </c>
      <c r="B66" s="11">
        <v>7</v>
      </c>
      <c r="C66" s="17">
        <v>58.33</v>
      </c>
      <c r="D66" s="17">
        <v>45</v>
      </c>
      <c r="E66" s="17">
        <v>56.43</v>
      </c>
    </row>
    <row r="67" spans="1:5" ht="13.5" thickBot="1" x14ac:dyDescent="0.25">
      <c r="A67" s="10" t="s">
        <v>288</v>
      </c>
      <c r="B67" s="11">
        <v>27</v>
      </c>
      <c r="C67" s="17">
        <v>55.11</v>
      </c>
      <c r="D67" s="17">
        <v>59.33</v>
      </c>
      <c r="E67" s="17">
        <v>56.52</v>
      </c>
    </row>
    <row r="68" spans="1:5" ht="13.5" thickBot="1" x14ac:dyDescent="0.25">
      <c r="A68" s="10" t="s">
        <v>315</v>
      </c>
      <c r="B68" s="11">
        <v>7</v>
      </c>
      <c r="C68" s="17">
        <v>55.6</v>
      </c>
      <c r="D68" s="17">
        <v>59</v>
      </c>
      <c r="E68" s="17">
        <v>56.57</v>
      </c>
    </row>
    <row r="69" spans="1:5" ht="13.5" thickBot="1" x14ac:dyDescent="0.25">
      <c r="A69" s="10" t="s">
        <v>301</v>
      </c>
      <c r="B69" s="11">
        <v>14</v>
      </c>
      <c r="C69" s="17">
        <v>55.67</v>
      </c>
      <c r="D69" s="17">
        <v>57.75</v>
      </c>
      <c r="E69" s="17">
        <v>56.86</v>
      </c>
    </row>
    <row r="70" spans="1:5" ht="13.5" thickBot="1" x14ac:dyDescent="0.25">
      <c r="A70" s="10" t="s">
        <v>312</v>
      </c>
      <c r="B70" s="11">
        <v>8</v>
      </c>
      <c r="C70" s="17">
        <v>61</v>
      </c>
      <c r="D70" s="17">
        <v>50</v>
      </c>
      <c r="E70" s="17">
        <v>56.88</v>
      </c>
    </row>
    <row r="71" spans="1:5" ht="13.5" thickBot="1" x14ac:dyDescent="0.25">
      <c r="A71" s="10" t="s">
        <v>327</v>
      </c>
      <c r="B71" s="11">
        <v>4</v>
      </c>
      <c r="C71" s="17">
        <v>57</v>
      </c>
      <c r="D71" s="17"/>
      <c r="E71" s="17">
        <v>57</v>
      </c>
    </row>
    <row r="72" spans="1:5" ht="13.5" thickBot="1" x14ac:dyDescent="0.25">
      <c r="A72" s="10" t="s">
        <v>272</v>
      </c>
      <c r="B72" s="11">
        <v>53</v>
      </c>
      <c r="C72" s="17">
        <v>57.97</v>
      </c>
      <c r="D72" s="17">
        <v>55.5</v>
      </c>
      <c r="E72" s="17">
        <v>57.04</v>
      </c>
    </row>
    <row r="73" spans="1:5" ht="13.5" thickBot="1" x14ac:dyDescent="0.25">
      <c r="A73" s="10" t="s">
        <v>294</v>
      </c>
      <c r="B73" s="11">
        <v>22</v>
      </c>
      <c r="C73" s="17">
        <v>59.69</v>
      </c>
      <c r="D73" s="17">
        <v>54.11</v>
      </c>
      <c r="E73" s="17">
        <v>57.41</v>
      </c>
    </row>
    <row r="74" spans="1:5" ht="13.5" thickBot="1" x14ac:dyDescent="0.25">
      <c r="A74" s="10" t="s">
        <v>309</v>
      </c>
      <c r="B74" s="11">
        <v>9</v>
      </c>
      <c r="C74" s="17">
        <v>57.17</v>
      </c>
      <c r="D74" s="17">
        <v>58</v>
      </c>
      <c r="E74" s="17">
        <v>57.44</v>
      </c>
    </row>
    <row r="75" spans="1:5" ht="13.5" thickBot="1" x14ac:dyDescent="0.25">
      <c r="A75" s="10" t="s">
        <v>291</v>
      </c>
      <c r="B75" s="11">
        <v>26</v>
      </c>
      <c r="C75" s="17">
        <v>57.12</v>
      </c>
      <c r="D75" s="17">
        <v>59.22</v>
      </c>
      <c r="E75" s="17">
        <v>57.85</v>
      </c>
    </row>
    <row r="76" spans="1:5" ht="13.5" thickBot="1" x14ac:dyDescent="0.25">
      <c r="A76" s="10" t="s">
        <v>331</v>
      </c>
      <c r="B76" s="11">
        <v>3</v>
      </c>
      <c r="C76" s="17">
        <v>56</v>
      </c>
      <c r="D76" s="17">
        <v>62</v>
      </c>
      <c r="E76" s="17">
        <v>58</v>
      </c>
    </row>
    <row r="77" spans="1:5" ht="13.5" thickBot="1" x14ac:dyDescent="0.25">
      <c r="A77" s="10" t="s">
        <v>318</v>
      </c>
      <c r="B77" s="11">
        <v>5</v>
      </c>
      <c r="C77" s="17">
        <v>58.33</v>
      </c>
      <c r="D77" s="17">
        <v>58.5</v>
      </c>
      <c r="E77" s="17">
        <v>58.4</v>
      </c>
    </row>
    <row r="78" spans="1:5" ht="13.5" thickBot="1" x14ac:dyDescent="0.25">
      <c r="A78" s="10" t="s">
        <v>334</v>
      </c>
      <c r="B78" s="11">
        <v>2</v>
      </c>
      <c r="C78" s="17">
        <v>52</v>
      </c>
      <c r="D78" s="17">
        <v>66</v>
      </c>
      <c r="E78" s="17">
        <v>59</v>
      </c>
    </row>
    <row r="79" spans="1:5" ht="13.5" thickBot="1" x14ac:dyDescent="0.25">
      <c r="A79" s="10" t="s">
        <v>322</v>
      </c>
      <c r="B79" s="11">
        <v>5</v>
      </c>
      <c r="C79" s="17">
        <v>66</v>
      </c>
      <c r="D79" s="17">
        <v>58.75</v>
      </c>
      <c r="E79" s="17">
        <v>60.2</v>
      </c>
    </row>
    <row r="80" spans="1:5" ht="13.5" thickBot="1" x14ac:dyDescent="0.25">
      <c r="A80" s="10" t="s">
        <v>326</v>
      </c>
      <c r="B80" s="11">
        <v>4</v>
      </c>
      <c r="C80" s="17">
        <v>61.33</v>
      </c>
      <c r="D80" s="17">
        <v>62</v>
      </c>
      <c r="E80" s="17">
        <v>61.5</v>
      </c>
    </row>
    <row r="81" spans="1:5" ht="13.5" thickBot="1" x14ac:dyDescent="0.25">
      <c r="A81" s="10" t="s">
        <v>313</v>
      </c>
      <c r="B81" s="11">
        <v>8</v>
      </c>
      <c r="C81" s="17">
        <v>62.63</v>
      </c>
      <c r="D81" s="17"/>
      <c r="E81" s="17">
        <v>62.63</v>
      </c>
    </row>
    <row r="82" spans="1:5" ht="13.5" thickBot="1" x14ac:dyDescent="0.25">
      <c r="A82" s="10" t="s">
        <v>342</v>
      </c>
      <c r="B82" s="11">
        <v>1</v>
      </c>
      <c r="C82" s="17">
        <v>70</v>
      </c>
      <c r="D82" s="17"/>
      <c r="E82" s="17">
        <v>70</v>
      </c>
    </row>
    <row r="83" spans="1:5" ht="13.5" thickBot="1" x14ac:dyDescent="0.25">
      <c r="A83" s="10" t="s">
        <v>345</v>
      </c>
      <c r="B83" s="11">
        <v>1</v>
      </c>
      <c r="C83" s="17">
        <v>71</v>
      </c>
      <c r="D83" s="17"/>
      <c r="E83" s="17">
        <v>71</v>
      </c>
    </row>
    <row r="84" spans="1:5" ht="13.5" thickBot="1" x14ac:dyDescent="0.25">
      <c r="A84" s="49" t="s">
        <v>265</v>
      </c>
      <c r="B84" s="13">
        <v>1633</v>
      </c>
      <c r="C84" s="16">
        <v>54.73</v>
      </c>
      <c r="D84" s="16">
        <v>52.34</v>
      </c>
      <c r="E84" s="16">
        <v>53.83</v>
      </c>
    </row>
  </sheetData>
  <mergeCells count="5">
    <mergeCell ref="A2:A3"/>
    <mergeCell ref="C2:C3"/>
    <mergeCell ref="D2:D3"/>
    <mergeCell ref="E2:E3"/>
    <mergeCell ref="A1:E1"/>
  </mergeCells>
  <printOptions horizontalCentered="1" verticalCentered="1"/>
  <pageMargins left="0.70866141732283472" right="0.70866141732283472" top="0.74803149606299213" bottom="0.74803149606299213" header="0.31496062992125984" footer="0.31496062992125984"/>
  <pageSetup paperSize="9" scale="86" fitToHeight="0" orientation="portrait" horizontalDpi="4294967294" r:id="rId1"/>
  <headerFooter>
    <oddHeader>&amp;F</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workbookViewId="0">
      <selection activeCell="J65" sqref="J65:J66"/>
    </sheetView>
  </sheetViews>
  <sheetFormatPr defaultRowHeight="12.75" x14ac:dyDescent="0.2"/>
  <cols>
    <col min="1" max="1" width="20" bestFit="1" customWidth="1"/>
    <col min="2" max="6" width="9.7109375" customWidth="1"/>
    <col min="7" max="7" width="13.7109375" customWidth="1"/>
  </cols>
  <sheetData>
    <row r="1" spans="1:7" ht="16.5" customHeight="1" x14ac:dyDescent="0.2">
      <c r="A1" s="291" t="s">
        <v>371</v>
      </c>
      <c r="B1" s="291"/>
      <c r="C1" s="291"/>
      <c r="D1" s="291"/>
      <c r="E1" s="291"/>
      <c r="F1" s="291"/>
      <c r="G1" s="291"/>
    </row>
    <row r="2" spans="1:7" ht="104.25" customHeight="1" x14ac:dyDescent="0.2">
      <c r="A2" s="241" t="s">
        <v>372</v>
      </c>
      <c r="B2" s="241"/>
      <c r="C2" s="241"/>
      <c r="D2" s="241"/>
      <c r="E2" s="241"/>
      <c r="F2" s="241"/>
      <c r="G2" s="241"/>
    </row>
    <row r="3" spans="1:7" ht="25.5" x14ac:dyDescent="0.2">
      <c r="A3" s="53" t="s">
        <v>373</v>
      </c>
      <c r="B3" s="52" t="s">
        <v>257</v>
      </c>
      <c r="C3" s="52" t="s">
        <v>258</v>
      </c>
      <c r="D3" s="52" t="s">
        <v>259</v>
      </c>
      <c r="E3" s="52" t="s">
        <v>260</v>
      </c>
      <c r="F3" s="52" t="s">
        <v>261</v>
      </c>
      <c r="G3" s="52" t="s">
        <v>262</v>
      </c>
    </row>
    <row r="4" spans="1:7" x14ac:dyDescent="0.2">
      <c r="A4" s="42" t="s">
        <v>67</v>
      </c>
      <c r="B4" s="23">
        <v>36</v>
      </c>
      <c r="C4" s="23">
        <v>33</v>
      </c>
      <c r="D4" s="23">
        <v>0</v>
      </c>
      <c r="E4" s="23">
        <v>0</v>
      </c>
      <c r="F4" s="23">
        <v>3</v>
      </c>
      <c r="G4" s="37">
        <v>8.33</v>
      </c>
    </row>
    <row r="5" spans="1:7" x14ac:dyDescent="0.2">
      <c r="A5" s="42" t="s">
        <v>41</v>
      </c>
      <c r="B5" s="23">
        <v>116</v>
      </c>
      <c r="C5" s="23">
        <v>113</v>
      </c>
      <c r="D5" s="23">
        <v>0</v>
      </c>
      <c r="E5" s="23">
        <v>2</v>
      </c>
      <c r="F5" s="23">
        <v>1</v>
      </c>
      <c r="G5" s="37">
        <v>2.59</v>
      </c>
    </row>
    <row r="6" spans="1:7" x14ac:dyDescent="0.2">
      <c r="A6" s="42" t="s">
        <v>71</v>
      </c>
      <c r="B6" s="23">
        <v>48</v>
      </c>
      <c r="C6" s="23">
        <v>47</v>
      </c>
      <c r="D6" s="23">
        <v>1</v>
      </c>
      <c r="E6" s="23">
        <v>0</v>
      </c>
      <c r="F6" s="23">
        <v>0</v>
      </c>
      <c r="G6" s="37">
        <v>2.08</v>
      </c>
    </row>
    <row r="7" spans="1:7" x14ac:dyDescent="0.2">
      <c r="A7" s="42" t="s">
        <v>83</v>
      </c>
      <c r="B7" s="23">
        <v>5</v>
      </c>
      <c r="C7" s="23">
        <v>4</v>
      </c>
      <c r="D7" s="23">
        <v>0</v>
      </c>
      <c r="E7" s="23">
        <v>1</v>
      </c>
      <c r="F7" s="23">
        <v>0</v>
      </c>
      <c r="G7" s="37">
        <v>20</v>
      </c>
    </row>
    <row r="8" spans="1:7" x14ac:dyDescent="0.2">
      <c r="A8" s="42" t="s">
        <v>77</v>
      </c>
      <c r="B8" s="23">
        <v>46</v>
      </c>
      <c r="C8" s="23">
        <v>40</v>
      </c>
      <c r="D8" s="23">
        <v>1</v>
      </c>
      <c r="E8" s="23">
        <v>4</v>
      </c>
      <c r="F8" s="23">
        <v>1</v>
      </c>
      <c r="G8" s="37">
        <v>13.04</v>
      </c>
    </row>
    <row r="9" spans="1:7" x14ac:dyDescent="0.2">
      <c r="A9" s="42" t="s">
        <v>254</v>
      </c>
      <c r="B9" s="23">
        <v>4</v>
      </c>
      <c r="C9" s="23">
        <v>4</v>
      </c>
      <c r="D9" s="23">
        <v>0</v>
      </c>
      <c r="E9" s="23">
        <v>0</v>
      </c>
      <c r="F9" s="23">
        <v>0</v>
      </c>
      <c r="G9" s="37">
        <v>0</v>
      </c>
    </row>
    <row r="10" spans="1:7" x14ac:dyDescent="0.2">
      <c r="A10" s="42" t="s">
        <v>73</v>
      </c>
      <c r="B10" s="23">
        <v>32</v>
      </c>
      <c r="C10" s="23">
        <v>27</v>
      </c>
      <c r="D10" s="23">
        <v>0</v>
      </c>
      <c r="E10" s="23">
        <v>1</v>
      </c>
      <c r="F10" s="23">
        <v>4</v>
      </c>
      <c r="G10" s="37">
        <v>15.63</v>
      </c>
    </row>
    <row r="11" spans="1:7" x14ac:dyDescent="0.2">
      <c r="A11" s="42" t="s">
        <v>31</v>
      </c>
      <c r="B11" s="23">
        <v>7</v>
      </c>
      <c r="C11" s="23">
        <v>7</v>
      </c>
      <c r="D11" s="23">
        <v>0</v>
      </c>
      <c r="E11" s="23">
        <v>0</v>
      </c>
      <c r="F11" s="23">
        <v>0</v>
      </c>
      <c r="G11" s="37">
        <v>0</v>
      </c>
    </row>
    <row r="12" spans="1:7" x14ac:dyDescent="0.2">
      <c r="A12" s="42" t="s">
        <v>66</v>
      </c>
      <c r="B12" s="23">
        <v>11</v>
      </c>
      <c r="C12" s="23">
        <v>10</v>
      </c>
      <c r="D12" s="23">
        <v>0</v>
      </c>
      <c r="E12" s="23">
        <v>1</v>
      </c>
      <c r="F12" s="23">
        <v>0</v>
      </c>
      <c r="G12" s="37">
        <v>9.09</v>
      </c>
    </row>
    <row r="13" spans="1:7" x14ac:dyDescent="0.2">
      <c r="A13" s="42" t="s">
        <v>57</v>
      </c>
      <c r="B13" s="23">
        <v>47</v>
      </c>
      <c r="C13" s="23">
        <v>45</v>
      </c>
      <c r="D13" s="23">
        <v>0</v>
      </c>
      <c r="E13" s="23">
        <v>1</v>
      </c>
      <c r="F13" s="23">
        <v>1</v>
      </c>
      <c r="G13" s="37">
        <v>4.26</v>
      </c>
    </row>
    <row r="14" spans="1:7" x14ac:dyDescent="0.2">
      <c r="A14" s="42" t="s">
        <v>74</v>
      </c>
      <c r="B14" s="23">
        <v>9</v>
      </c>
      <c r="C14" s="23">
        <v>9</v>
      </c>
      <c r="D14" s="23">
        <v>0</v>
      </c>
      <c r="E14" s="23">
        <v>0</v>
      </c>
      <c r="F14" s="23">
        <v>0</v>
      </c>
      <c r="G14" s="37">
        <v>0</v>
      </c>
    </row>
    <row r="15" spans="1:7" x14ac:dyDescent="0.2">
      <c r="A15" s="42" t="s">
        <v>42</v>
      </c>
      <c r="B15" s="23">
        <v>5</v>
      </c>
      <c r="C15" s="23">
        <v>5</v>
      </c>
      <c r="D15" s="23">
        <v>0</v>
      </c>
      <c r="E15" s="23">
        <v>0</v>
      </c>
      <c r="F15" s="23">
        <v>0</v>
      </c>
      <c r="G15" s="37">
        <v>0</v>
      </c>
    </row>
    <row r="16" spans="1:7" x14ac:dyDescent="0.2">
      <c r="A16" s="42" t="s">
        <v>58</v>
      </c>
      <c r="B16" s="23">
        <v>14</v>
      </c>
      <c r="C16" s="23">
        <v>12</v>
      </c>
      <c r="D16" s="23">
        <v>2</v>
      </c>
      <c r="E16" s="23">
        <v>0</v>
      </c>
      <c r="F16" s="23">
        <v>0</v>
      </c>
      <c r="G16" s="37">
        <v>14.29</v>
      </c>
    </row>
    <row r="17" spans="1:7" x14ac:dyDescent="0.2">
      <c r="A17" s="42" t="s">
        <v>68</v>
      </c>
      <c r="B17" s="23">
        <v>40</v>
      </c>
      <c r="C17" s="23">
        <v>38</v>
      </c>
      <c r="D17" s="23">
        <v>2</v>
      </c>
      <c r="E17" s="23">
        <v>0</v>
      </c>
      <c r="F17" s="23">
        <v>0</v>
      </c>
      <c r="G17" s="37">
        <v>5</v>
      </c>
    </row>
    <row r="18" spans="1:7" x14ac:dyDescent="0.2">
      <c r="A18" s="42" t="s">
        <v>36</v>
      </c>
      <c r="B18" s="23">
        <v>9</v>
      </c>
      <c r="C18" s="23">
        <v>9</v>
      </c>
      <c r="D18" s="23">
        <v>0</v>
      </c>
      <c r="E18" s="23">
        <v>0</v>
      </c>
      <c r="F18" s="23">
        <v>0</v>
      </c>
      <c r="G18" s="37">
        <v>0</v>
      </c>
    </row>
    <row r="19" spans="1:7" x14ac:dyDescent="0.2">
      <c r="A19" s="42" t="s">
        <v>75</v>
      </c>
      <c r="B19" s="23">
        <v>5</v>
      </c>
      <c r="C19" s="23">
        <v>5</v>
      </c>
      <c r="D19" s="23">
        <v>0</v>
      </c>
      <c r="E19" s="23">
        <v>0</v>
      </c>
      <c r="F19" s="23">
        <v>0</v>
      </c>
      <c r="G19" s="37">
        <v>0</v>
      </c>
    </row>
    <row r="20" spans="1:7" x14ac:dyDescent="0.2">
      <c r="A20" s="42" t="s">
        <v>49</v>
      </c>
      <c r="B20" s="23">
        <v>28</v>
      </c>
      <c r="C20" s="23">
        <v>28</v>
      </c>
      <c r="D20" s="23">
        <v>0</v>
      </c>
      <c r="E20" s="23">
        <v>0</v>
      </c>
      <c r="F20" s="23">
        <v>0</v>
      </c>
      <c r="G20" s="37">
        <v>0</v>
      </c>
    </row>
    <row r="21" spans="1:7" x14ac:dyDescent="0.2">
      <c r="A21" s="42" t="s">
        <v>27</v>
      </c>
      <c r="B21" s="23">
        <v>4</v>
      </c>
      <c r="C21" s="23">
        <v>4</v>
      </c>
      <c r="D21" s="23">
        <v>0</v>
      </c>
      <c r="E21" s="23">
        <v>0</v>
      </c>
      <c r="F21" s="23">
        <v>0</v>
      </c>
      <c r="G21" s="37">
        <v>0</v>
      </c>
    </row>
    <row r="22" spans="1:7" x14ac:dyDescent="0.2">
      <c r="A22" s="42" t="s">
        <v>61</v>
      </c>
      <c r="B22" s="23">
        <v>127</v>
      </c>
      <c r="C22" s="23">
        <v>123</v>
      </c>
      <c r="D22" s="23">
        <v>1</v>
      </c>
      <c r="E22" s="23">
        <v>0</v>
      </c>
      <c r="F22" s="23">
        <v>3</v>
      </c>
      <c r="G22" s="37">
        <v>3.15</v>
      </c>
    </row>
    <row r="23" spans="1:7" x14ac:dyDescent="0.2">
      <c r="A23" s="42" t="s">
        <v>80</v>
      </c>
      <c r="B23" s="23">
        <v>12</v>
      </c>
      <c r="C23" s="23">
        <v>11</v>
      </c>
      <c r="D23" s="23">
        <v>0</v>
      </c>
      <c r="E23" s="23">
        <v>0</v>
      </c>
      <c r="F23" s="23">
        <v>1</v>
      </c>
      <c r="G23" s="37">
        <v>8.33</v>
      </c>
    </row>
    <row r="24" spans="1:7" x14ac:dyDescent="0.2">
      <c r="A24" s="42" t="s">
        <v>56</v>
      </c>
      <c r="B24" s="23">
        <v>20</v>
      </c>
      <c r="C24" s="23">
        <v>18</v>
      </c>
      <c r="D24" s="23">
        <v>1</v>
      </c>
      <c r="E24" s="23">
        <v>1</v>
      </c>
      <c r="F24" s="23">
        <v>0</v>
      </c>
      <c r="G24" s="37">
        <v>10</v>
      </c>
    </row>
    <row r="25" spans="1:7" x14ac:dyDescent="0.2">
      <c r="A25" s="42" t="s">
        <v>46</v>
      </c>
      <c r="B25" s="23">
        <v>4</v>
      </c>
      <c r="C25" s="23">
        <v>4</v>
      </c>
      <c r="D25" s="23">
        <v>0</v>
      </c>
      <c r="E25" s="23">
        <v>0</v>
      </c>
      <c r="F25" s="23">
        <v>0</v>
      </c>
      <c r="G25" s="37">
        <v>0</v>
      </c>
    </row>
    <row r="26" spans="1:7" x14ac:dyDescent="0.2">
      <c r="A26" s="42" t="s">
        <v>37</v>
      </c>
      <c r="B26" s="23">
        <v>49</v>
      </c>
      <c r="C26" s="23">
        <v>47</v>
      </c>
      <c r="D26" s="23">
        <v>0</v>
      </c>
      <c r="E26" s="23">
        <v>1</v>
      </c>
      <c r="F26" s="23">
        <v>1</v>
      </c>
      <c r="G26" s="37">
        <v>4.08</v>
      </c>
    </row>
    <row r="27" spans="1:7" x14ac:dyDescent="0.2">
      <c r="A27" s="42" t="s">
        <v>82</v>
      </c>
      <c r="B27" s="23">
        <v>15</v>
      </c>
      <c r="C27" s="23">
        <v>14</v>
      </c>
      <c r="D27" s="23">
        <v>0</v>
      </c>
      <c r="E27" s="23">
        <v>1</v>
      </c>
      <c r="F27" s="23">
        <v>0</v>
      </c>
      <c r="G27" s="37">
        <v>6.67</v>
      </c>
    </row>
    <row r="28" spans="1:7" x14ac:dyDescent="0.2">
      <c r="A28" s="42" t="s">
        <v>60</v>
      </c>
      <c r="B28" s="23">
        <v>34</v>
      </c>
      <c r="C28" s="23">
        <v>32</v>
      </c>
      <c r="D28" s="23">
        <v>0</v>
      </c>
      <c r="E28" s="23">
        <v>1</v>
      </c>
      <c r="F28" s="23">
        <v>1</v>
      </c>
      <c r="G28" s="37">
        <v>5.88</v>
      </c>
    </row>
    <row r="29" spans="1:7" x14ac:dyDescent="0.2">
      <c r="A29" s="42" t="s">
        <v>48</v>
      </c>
      <c r="B29" s="23">
        <v>12</v>
      </c>
      <c r="C29" s="23">
        <v>12</v>
      </c>
      <c r="D29" s="23">
        <v>0</v>
      </c>
      <c r="E29" s="23">
        <v>0</v>
      </c>
      <c r="F29" s="23">
        <v>0</v>
      </c>
      <c r="G29" s="37">
        <v>0</v>
      </c>
    </row>
    <row r="30" spans="1:7" x14ac:dyDescent="0.2">
      <c r="A30" s="42" t="s">
        <v>40</v>
      </c>
      <c r="B30" s="23">
        <v>6</v>
      </c>
      <c r="C30" s="23">
        <v>6</v>
      </c>
      <c r="D30" s="23">
        <v>0</v>
      </c>
      <c r="E30" s="23">
        <v>0</v>
      </c>
      <c r="F30" s="23">
        <v>0</v>
      </c>
      <c r="G30" s="37">
        <v>0</v>
      </c>
    </row>
    <row r="31" spans="1:7" x14ac:dyDescent="0.2">
      <c r="A31" s="42" t="s">
        <v>78</v>
      </c>
      <c r="B31" s="23">
        <v>7</v>
      </c>
      <c r="C31" s="23">
        <v>6</v>
      </c>
      <c r="D31" s="23">
        <v>1</v>
      </c>
      <c r="E31" s="23">
        <v>0</v>
      </c>
      <c r="F31" s="23">
        <v>0</v>
      </c>
      <c r="G31" s="37">
        <v>14.29</v>
      </c>
    </row>
    <row r="32" spans="1:7" x14ac:dyDescent="0.2">
      <c r="A32" s="42" t="s">
        <v>54</v>
      </c>
      <c r="B32" s="23">
        <v>53</v>
      </c>
      <c r="C32" s="23">
        <v>50</v>
      </c>
      <c r="D32" s="23">
        <v>1</v>
      </c>
      <c r="E32" s="23">
        <v>1</v>
      </c>
      <c r="F32" s="23">
        <v>1</v>
      </c>
      <c r="G32" s="37">
        <v>5.66</v>
      </c>
    </row>
    <row r="33" spans="1:7" x14ac:dyDescent="0.2">
      <c r="A33" s="42" t="s">
        <v>51</v>
      </c>
      <c r="B33" s="23">
        <v>20</v>
      </c>
      <c r="C33" s="23">
        <v>19</v>
      </c>
      <c r="D33" s="23">
        <v>1</v>
      </c>
      <c r="E33" s="23">
        <v>0</v>
      </c>
      <c r="F33" s="23">
        <v>0</v>
      </c>
      <c r="G33" s="37">
        <v>5</v>
      </c>
    </row>
    <row r="34" spans="1:7" x14ac:dyDescent="0.2">
      <c r="A34" s="42" t="s">
        <v>76</v>
      </c>
      <c r="B34" s="23">
        <v>14</v>
      </c>
      <c r="C34" s="23">
        <v>12</v>
      </c>
      <c r="D34" s="23">
        <v>1</v>
      </c>
      <c r="E34" s="23">
        <v>1</v>
      </c>
      <c r="F34" s="23">
        <v>0</v>
      </c>
      <c r="G34" s="37">
        <v>14.29</v>
      </c>
    </row>
    <row r="35" spans="1:7" x14ac:dyDescent="0.2">
      <c r="A35" s="42" t="s">
        <v>62</v>
      </c>
      <c r="B35" s="23">
        <v>27</v>
      </c>
      <c r="C35" s="23">
        <v>24</v>
      </c>
      <c r="D35" s="23">
        <v>1</v>
      </c>
      <c r="E35" s="23">
        <v>2</v>
      </c>
      <c r="F35" s="23">
        <v>0</v>
      </c>
      <c r="G35" s="37">
        <v>11.11</v>
      </c>
    </row>
    <row r="36" spans="1:7" x14ac:dyDescent="0.2">
      <c r="A36" s="42" t="s">
        <v>69</v>
      </c>
      <c r="B36" s="23">
        <v>40</v>
      </c>
      <c r="C36" s="23">
        <v>40</v>
      </c>
      <c r="D36" s="23">
        <v>0</v>
      </c>
      <c r="E36" s="23">
        <v>0</v>
      </c>
      <c r="F36" s="23">
        <v>0</v>
      </c>
      <c r="G36" s="37">
        <v>0</v>
      </c>
    </row>
    <row r="37" spans="1:7" x14ac:dyDescent="0.2">
      <c r="A37" s="42" t="s">
        <v>59</v>
      </c>
      <c r="B37" s="23">
        <v>26</v>
      </c>
      <c r="C37" s="23">
        <v>25</v>
      </c>
      <c r="D37" s="23">
        <v>0</v>
      </c>
      <c r="E37" s="23">
        <v>1</v>
      </c>
      <c r="F37" s="23">
        <v>0</v>
      </c>
      <c r="G37" s="37">
        <v>3.85</v>
      </c>
    </row>
    <row r="38" spans="1:7" x14ac:dyDescent="0.2">
      <c r="A38" s="42" t="s">
        <v>38</v>
      </c>
      <c r="B38" s="23">
        <v>8</v>
      </c>
      <c r="C38" s="23">
        <v>8</v>
      </c>
      <c r="D38" s="23">
        <v>0</v>
      </c>
      <c r="E38" s="23">
        <v>0</v>
      </c>
      <c r="F38" s="23">
        <v>0</v>
      </c>
      <c r="G38" s="37">
        <v>0</v>
      </c>
    </row>
    <row r="39" spans="1:7" x14ac:dyDescent="0.2">
      <c r="A39" s="42" t="s">
        <v>63</v>
      </c>
      <c r="B39" s="23">
        <v>8</v>
      </c>
      <c r="C39" s="23">
        <v>8</v>
      </c>
      <c r="D39" s="23">
        <v>0</v>
      </c>
      <c r="E39" s="23">
        <v>0</v>
      </c>
      <c r="F39" s="23">
        <v>0</v>
      </c>
      <c r="G39" s="37">
        <v>0</v>
      </c>
    </row>
    <row r="40" spans="1:7" x14ac:dyDescent="0.2">
      <c r="A40" s="42" t="s">
        <v>65</v>
      </c>
      <c r="B40" s="23">
        <v>4</v>
      </c>
      <c r="C40" s="23">
        <v>3</v>
      </c>
      <c r="D40" s="23">
        <v>0</v>
      </c>
      <c r="E40" s="23">
        <v>0</v>
      </c>
      <c r="F40" s="23">
        <v>1</v>
      </c>
      <c r="G40" s="37">
        <v>25</v>
      </c>
    </row>
    <row r="41" spans="1:7" x14ac:dyDescent="0.2">
      <c r="A41" s="42" t="s">
        <v>79</v>
      </c>
      <c r="B41" s="23">
        <v>13</v>
      </c>
      <c r="C41" s="23">
        <v>11</v>
      </c>
      <c r="D41" s="23">
        <v>0</v>
      </c>
      <c r="E41" s="23">
        <v>0</v>
      </c>
      <c r="F41" s="23">
        <v>2</v>
      </c>
      <c r="G41" s="37">
        <v>15.38</v>
      </c>
    </row>
    <row r="42" spans="1:7" x14ac:dyDescent="0.2">
      <c r="A42" s="42" t="s">
        <v>44</v>
      </c>
      <c r="B42" s="23">
        <v>51</v>
      </c>
      <c r="C42" s="23">
        <v>50</v>
      </c>
      <c r="D42" s="23">
        <v>0</v>
      </c>
      <c r="E42" s="23">
        <v>1</v>
      </c>
      <c r="F42" s="23">
        <v>0</v>
      </c>
      <c r="G42" s="37">
        <v>1.96</v>
      </c>
    </row>
    <row r="43" spans="1:7" x14ac:dyDescent="0.2">
      <c r="A43" s="42" t="s">
        <v>35</v>
      </c>
      <c r="B43" s="23">
        <v>69</v>
      </c>
      <c r="C43" s="23">
        <v>66</v>
      </c>
      <c r="D43" s="23">
        <v>0</v>
      </c>
      <c r="E43" s="23">
        <v>1</v>
      </c>
      <c r="F43" s="23">
        <v>2</v>
      </c>
      <c r="G43" s="37">
        <v>4.3499999999999996</v>
      </c>
    </row>
    <row r="44" spans="1:7" x14ac:dyDescent="0.2">
      <c r="A44" s="42" t="s">
        <v>53</v>
      </c>
      <c r="B44" s="23">
        <v>34</v>
      </c>
      <c r="C44" s="23">
        <v>33</v>
      </c>
      <c r="D44" s="23">
        <v>0</v>
      </c>
      <c r="E44" s="23">
        <v>0</v>
      </c>
      <c r="F44" s="23">
        <v>1</v>
      </c>
      <c r="G44" s="37">
        <v>2.94</v>
      </c>
    </row>
    <row r="45" spans="1:7" x14ac:dyDescent="0.2">
      <c r="A45" s="42" t="s">
        <v>55</v>
      </c>
      <c r="B45" s="23">
        <v>5</v>
      </c>
      <c r="C45" s="23">
        <v>5</v>
      </c>
      <c r="D45" s="23">
        <v>0</v>
      </c>
      <c r="E45" s="23">
        <v>0</v>
      </c>
      <c r="F45" s="23">
        <v>0</v>
      </c>
      <c r="G45" s="37">
        <v>0</v>
      </c>
    </row>
    <row r="46" spans="1:7" x14ac:dyDescent="0.2">
      <c r="A46" s="42" t="s">
        <v>39</v>
      </c>
      <c r="B46" s="23">
        <v>12</v>
      </c>
      <c r="C46" s="23">
        <v>11</v>
      </c>
      <c r="D46" s="23">
        <v>0</v>
      </c>
      <c r="E46" s="23">
        <v>0</v>
      </c>
      <c r="F46" s="23">
        <v>1</v>
      </c>
      <c r="G46" s="37">
        <v>8.33</v>
      </c>
    </row>
    <row r="47" spans="1:7" x14ac:dyDescent="0.2">
      <c r="A47" s="42" t="s">
        <v>28</v>
      </c>
      <c r="B47" s="23">
        <v>5</v>
      </c>
      <c r="C47" s="23">
        <v>5</v>
      </c>
      <c r="D47" s="23">
        <v>0</v>
      </c>
      <c r="E47" s="23">
        <v>0</v>
      </c>
      <c r="F47" s="23">
        <v>0</v>
      </c>
      <c r="G47" s="37">
        <v>0</v>
      </c>
    </row>
    <row r="48" spans="1:7" x14ac:dyDescent="0.2">
      <c r="A48" s="42" t="s">
        <v>70</v>
      </c>
      <c r="B48" s="23">
        <v>23</v>
      </c>
      <c r="C48" s="23">
        <v>22</v>
      </c>
      <c r="D48" s="23">
        <v>0</v>
      </c>
      <c r="E48" s="23">
        <v>1</v>
      </c>
      <c r="F48" s="23">
        <v>0</v>
      </c>
      <c r="G48" s="37">
        <v>4.3499999999999996</v>
      </c>
    </row>
    <row r="49" spans="1:7" x14ac:dyDescent="0.2">
      <c r="A49" s="42" t="s">
        <v>29</v>
      </c>
      <c r="B49" s="23">
        <v>9</v>
      </c>
      <c r="C49" s="23">
        <v>9</v>
      </c>
      <c r="D49" s="23">
        <v>0</v>
      </c>
      <c r="E49" s="23">
        <v>0</v>
      </c>
      <c r="F49" s="23">
        <v>0</v>
      </c>
      <c r="G49" s="37">
        <v>0</v>
      </c>
    </row>
    <row r="50" spans="1:7" x14ac:dyDescent="0.2">
      <c r="A50" s="42" t="s">
        <v>81</v>
      </c>
      <c r="B50" s="23">
        <v>26</v>
      </c>
      <c r="C50" s="23">
        <v>25</v>
      </c>
      <c r="D50" s="23">
        <v>1</v>
      </c>
      <c r="E50" s="23">
        <v>0</v>
      </c>
      <c r="F50" s="23">
        <v>0</v>
      </c>
      <c r="G50" s="37">
        <v>3.85</v>
      </c>
    </row>
    <row r="51" spans="1:7" x14ac:dyDescent="0.2">
      <c r="A51" s="42" t="s">
        <v>32</v>
      </c>
      <c r="B51" s="23">
        <v>19</v>
      </c>
      <c r="C51" s="23">
        <v>18</v>
      </c>
      <c r="D51" s="23">
        <v>1</v>
      </c>
      <c r="E51" s="23">
        <v>0</v>
      </c>
      <c r="F51" s="23">
        <v>0</v>
      </c>
      <c r="G51" s="37">
        <v>5.26</v>
      </c>
    </row>
    <row r="52" spans="1:7" x14ac:dyDescent="0.2">
      <c r="A52" s="42" t="s">
        <v>50</v>
      </c>
      <c r="B52" s="23">
        <v>81</v>
      </c>
      <c r="C52" s="23">
        <v>79</v>
      </c>
      <c r="D52" s="23">
        <v>0</v>
      </c>
      <c r="E52" s="23">
        <v>2</v>
      </c>
      <c r="F52" s="23">
        <v>0</v>
      </c>
      <c r="G52" s="37">
        <v>2.4700000000000002</v>
      </c>
    </row>
    <row r="53" spans="1:7" x14ac:dyDescent="0.2">
      <c r="A53" s="42" t="s">
        <v>45</v>
      </c>
      <c r="B53" s="23">
        <v>58</v>
      </c>
      <c r="C53" s="23">
        <v>57</v>
      </c>
      <c r="D53" s="23">
        <v>0</v>
      </c>
      <c r="E53" s="23">
        <v>0</v>
      </c>
      <c r="F53" s="23">
        <v>1</v>
      </c>
      <c r="G53" s="37">
        <v>1.72</v>
      </c>
    </row>
    <row r="54" spans="1:7" x14ac:dyDescent="0.2">
      <c r="A54" s="42" t="s">
        <v>52</v>
      </c>
      <c r="B54" s="23">
        <v>28</v>
      </c>
      <c r="C54" s="23">
        <v>28</v>
      </c>
      <c r="D54" s="23">
        <v>0</v>
      </c>
      <c r="E54" s="23">
        <v>0</v>
      </c>
      <c r="F54" s="23">
        <v>0</v>
      </c>
      <c r="G54" s="37">
        <v>0</v>
      </c>
    </row>
    <row r="55" spans="1:7" x14ac:dyDescent="0.2">
      <c r="A55" s="42" t="s">
        <v>64</v>
      </c>
      <c r="B55" s="23">
        <v>26</v>
      </c>
      <c r="C55" s="23">
        <v>24</v>
      </c>
      <c r="D55" s="23">
        <v>0</v>
      </c>
      <c r="E55" s="23">
        <v>1</v>
      </c>
      <c r="F55" s="23">
        <v>1</v>
      </c>
      <c r="G55" s="37">
        <v>7.69</v>
      </c>
    </row>
    <row r="56" spans="1:7" x14ac:dyDescent="0.2">
      <c r="A56" s="42" t="s">
        <v>43</v>
      </c>
      <c r="B56" s="23">
        <v>16</v>
      </c>
      <c r="C56" s="23">
        <v>15</v>
      </c>
      <c r="D56" s="23">
        <v>0</v>
      </c>
      <c r="E56" s="23">
        <v>0</v>
      </c>
      <c r="F56" s="23">
        <v>1</v>
      </c>
      <c r="G56" s="37">
        <v>6.25</v>
      </c>
    </row>
    <row r="57" spans="1:7" x14ac:dyDescent="0.2">
      <c r="A57" s="42" t="s">
        <v>72</v>
      </c>
      <c r="B57" s="23">
        <v>22</v>
      </c>
      <c r="C57" s="23">
        <v>20</v>
      </c>
      <c r="D57" s="23">
        <v>1</v>
      </c>
      <c r="E57" s="23">
        <v>1</v>
      </c>
      <c r="F57" s="23">
        <v>0</v>
      </c>
      <c r="G57" s="37">
        <v>9.09</v>
      </c>
    </row>
    <row r="58" spans="1:7" x14ac:dyDescent="0.2">
      <c r="A58" s="42" t="s">
        <v>47</v>
      </c>
      <c r="B58" s="23">
        <v>23</v>
      </c>
      <c r="C58" s="23">
        <v>22</v>
      </c>
      <c r="D58" s="23">
        <v>0</v>
      </c>
      <c r="E58" s="23">
        <v>0</v>
      </c>
      <c r="F58" s="23">
        <v>1</v>
      </c>
      <c r="G58" s="37">
        <v>4.3499999999999996</v>
      </c>
    </row>
    <row r="59" spans="1:7" x14ac:dyDescent="0.2">
      <c r="A59" s="42" t="s">
        <v>34</v>
      </c>
      <c r="B59" s="23">
        <v>8</v>
      </c>
      <c r="C59" s="23">
        <v>8</v>
      </c>
      <c r="D59" s="23">
        <v>0</v>
      </c>
      <c r="E59" s="23">
        <v>0</v>
      </c>
      <c r="F59" s="23">
        <v>0</v>
      </c>
      <c r="G59" s="37">
        <v>0</v>
      </c>
    </row>
    <row r="60" spans="1:7" x14ac:dyDescent="0.2">
      <c r="A60" s="42" t="s">
        <v>33</v>
      </c>
      <c r="B60" s="23">
        <v>48</v>
      </c>
      <c r="C60" s="23">
        <v>48</v>
      </c>
      <c r="D60" s="23">
        <v>0</v>
      </c>
      <c r="E60" s="23">
        <v>0</v>
      </c>
      <c r="F60" s="23">
        <v>0</v>
      </c>
      <c r="G60" s="37">
        <v>0</v>
      </c>
    </row>
    <row r="61" spans="1:7" x14ac:dyDescent="0.2">
      <c r="A61" s="42" t="s">
        <v>255</v>
      </c>
      <c r="B61" s="23">
        <v>6</v>
      </c>
      <c r="C61" s="23">
        <v>6</v>
      </c>
      <c r="D61" s="23">
        <v>0</v>
      </c>
      <c r="E61" s="23">
        <v>0</v>
      </c>
      <c r="F61" s="23">
        <v>0</v>
      </c>
      <c r="G61" s="37">
        <v>0</v>
      </c>
    </row>
    <row r="62" spans="1:7" x14ac:dyDescent="0.2">
      <c r="A62" s="42" t="s">
        <v>30</v>
      </c>
      <c r="B62" s="23">
        <v>5</v>
      </c>
      <c r="C62" s="23">
        <v>5</v>
      </c>
      <c r="D62" s="23">
        <v>0</v>
      </c>
      <c r="E62" s="23">
        <v>0</v>
      </c>
      <c r="F62" s="23">
        <v>0</v>
      </c>
      <c r="G62" s="37">
        <v>0</v>
      </c>
    </row>
    <row r="63" spans="1:7" x14ac:dyDescent="0.2">
      <c r="A63" s="42" t="s">
        <v>85</v>
      </c>
      <c r="B63" s="23">
        <v>22</v>
      </c>
      <c r="C63" s="23">
        <v>22</v>
      </c>
      <c r="D63" s="23">
        <v>0</v>
      </c>
      <c r="E63" s="23">
        <v>0</v>
      </c>
      <c r="F63" s="23">
        <v>0</v>
      </c>
      <c r="G63" s="37">
        <v>0</v>
      </c>
    </row>
    <row r="64" spans="1:7" x14ac:dyDescent="0.2">
      <c r="A64" s="42" t="s">
        <v>84</v>
      </c>
      <c r="B64" s="23">
        <v>4</v>
      </c>
      <c r="C64" s="23">
        <v>4</v>
      </c>
      <c r="D64" s="23">
        <v>0</v>
      </c>
      <c r="E64" s="23">
        <v>0</v>
      </c>
      <c r="F64" s="23">
        <v>0</v>
      </c>
      <c r="G64" s="37">
        <v>0</v>
      </c>
    </row>
    <row r="65" spans="1:7" x14ac:dyDescent="0.2">
      <c r="A65" s="42" t="s">
        <v>256</v>
      </c>
      <c r="B65" s="23">
        <v>4</v>
      </c>
      <c r="C65" s="23">
        <v>3</v>
      </c>
      <c r="D65" s="23">
        <v>0</v>
      </c>
      <c r="E65" s="23">
        <v>1</v>
      </c>
      <c r="F65" s="23">
        <v>0</v>
      </c>
      <c r="G65" s="37">
        <v>25</v>
      </c>
    </row>
    <row r="66" spans="1:7" x14ac:dyDescent="0.2">
      <c r="A66" s="42" t="s">
        <v>253</v>
      </c>
      <c r="B66" s="23">
        <v>4</v>
      </c>
      <c r="C66" s="23">
        <v>4</v>
      </c>
      <c r="D66" s="23">
        <v>0</v>
      </c>
      <c r="E66" s="23">
        <v>0</v>
      </c>
      <c r="F66" s="23">
        <v>0</v>
      </c>
      <c r="G66" s="37">
        <v>0</v>
      </c>
    </row>
    <row r="67" spans="1:7" ht="15" x14ac:dyDescent="0.25">
      <c r="A67" s="12"/>
      <c r="B67" s="12"/>
      <c r="C67" s="12"/>
      <c r="D67" s="12"/>
      <c r="E67" s="12"/>
      <c r="F67" s="12"/>
      <c r="G67" s="50"/>
    </row>
    <row r="68" spans="1:7" ht="25.5" x14ac:dyDescent="0.2">
      <c r="A68" s="56" t="s">
        <v>373</v>
      </c>
      <c r="B68" s="54" t="s">
        <v>257</v>
      </c>
      <c r="C68" s="54" t="s">
        <v>258</v>
      </c>
      <c r="D68" s="54" t="s">
        <v>259</v>
      </c>
      <c r="E68" s="54" t="s">
        <v>260</v>
      </c>
      <c r="F68" s="54" t="s">
        <v>261</v>
      </c>
      <c r="G68" s="55" t="s">
        <v>262</v>
      </c>
    </row>
    <row r="69" spans="1:7" x14ac:dyDescent="0.2">
      <c r="A69" s="42" t="s">
        <v>89</v>
      </c>
      <c r="B69" s="23" t="s">
        <v>369</v>
      </c>
      <c r="C69" s="23">
        <v>28</v>
      </c>
      <c r="D69" s="23">
        <v>5</v>
      </c>
      <c r="E69" s="23">
        <v>1</v>
      </c>
      <c r="F69" s="23">
        <v>4</v>
      </c>
      <c r="G69" s="37">
        <v>26.32</v>
      </c>
    </row>
    <row r="70" spans="1:7" ht="15" x14ac:dyDescent="0.25">
      <c r="A70" s="12"/>
      <c r="B70" s="12"/>
      <c r="C70" s="12"/>
      <c r="D70" s="12"/>
      <c r="E70" s="12"/>
      <c r="F70" s="12"/>
      <c r="G70" s="12"/>
    </row>
    <row r="71" spans="1:7" ht="32.25" customHeight="1" x14ac:dyDescent="0.2">
      <c r="A71" s="290" t="s">
        <v>370</v>
      </c>
      <c r="B71" s="290"/>
      <c r="C71" s="290"/>
      <c r="D71" s="290"/>
      <c r="E71" s="290"/>
      <c r="F71" s="290"/>
      <c r="G71" s="290"/>
    </row>
  </sheetData>
  <mergeCells count="3">
    <mergeCell ref="A71:G71"/>
    <mergeCell ref="A1:G1"/>
    <mergeCell ref="A2:G2"/>
  </mergeCells>
  <printOptions horizontalCentered="1" verticalCentered="1"/>
  <pageMargins left="0.70866141732283472" right="0.70866141732283472" top="0.74803149606299213" bottom="0.74803149606299213" header="0.31496062992125984" footer="0.31496062992125984"/>
  <pageSetup paperSize="9" fitToHeight="0" orientation="portrait" horizontalDpi="4294967294" r:id="rId1"/>
  <headerFooter>
    <oddHeade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workbookViewId="0">
      <selection activeCell="A2" sqref="A2:XFD2"/>
    </sheetView>
  </sheetViews>
  <sheetFormatPr defaultRowHeight="12.75" x14ac:dyDescent="0.2"/>
  <cols>
    <col min="1" max="1" width="13.7109375" customWidth="1"/>
    <col min="2" max="2" width="14.42578125" customWidth="1"/>
    <col min="3" max="3" width="15.28515625" customWidth="1"/>
  </cols>
  <sheetData>
    <row r="1" spans="1:10" ht="21" customHeight="1" thickBot="1" x14ac:dyDescent="0.25">
      <c r="A1" s="197" t="s">
        <v>556</v>
      </c>
      <c r="B1" s="197"/>
      <c r="C1" s="197"/>
      <c r="D1" s="78"/>
      <c r="E1" s="78"/>
      <c r="F1" s="78"/>
      <c r="G1" s="78"/>
      <c r="H1" s="78"/>
      <c r="I1" s="78"/>
      <c r="J1" s="78"/>
    </row>
    <row r="2" spans="1:10" s="174" customFormat="1" ht="13.5" thickBot="1" x14ac:dyDescent="0.25">
      <c r="A2" s="167" t="s">
        <v>551</v>
      </c>
      <c r="B2" s="176" t="s">
        <v>552</v>
      </c>
      <c r="C2" s="167" t="s">
        <v>553</v>
      </c>
    </row>
    <row r="3" spans="1:10" ht="13.5" thickBot="1" x14ac:dyDescent="0.25">
      <c r="A3" s="74">
        <v>40931</v>
      </c>
      <c r="B3" s="75" t="s">
        <v>554</v>
      </c>
      <c r="C3" s="75" t="s">
        <v>555</v>
      </c>
    </row>
    <row r="4" spans="1:10" ht="13.5" thickBot="1" x14ac:dyDescent="0.25">
      <c r="A4" s="76">
        <v>41207</v>
      </c>
      <c r="B4" s="77" t="s">
        <v>554</v>
      </c>
      <c r="C4" s="77" t="s">
        <v>555</v>
      </c>
    </row>
    <row r="5" spans="1:10" ht="13.5" thickBot="1" x14ac:dyDescent="0.25">
      <c r="A5" s="76">
        <v>41295</v>
      </c>
      <c r="B5" s="77" t="s">
        <v>554</v>
      </c>
      <c r="C5" s="77" t="s">
        <v>555</v>
      </c>
    </row>
    <row r="6" spans="1:10" ht="13.5" thickBot="1" x14ac:dyDescent="0.25">
      <c r="A6" s="76">
        <v>41379</v>
      </c>
      <c r="B6" s="77" t="s">
        <v>554</v>
      </c>
      <c r="C6" s="77" t="s">
        <v>555</v>
      </c>
    </row>
  </sheetData>
  <mergeCells count="1">
    <mergeCell ref="A1:C1"/>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tabSelected="1" topLeftCell="A58" workbookViewId="0">
      <selection activeCell="E89" sqref="E89"/>
    </sheetView>
  </sheetViews>
  <sheetFormatPr defaultRowHeight="12.75" x14ac:dyDescent="0.2"/>
  <cols>
    <col min="1" max="1" width="67.28515625" bestFit="1" customWidth="1"/>
    <col min="2" max="2" width="13.140625" bestFit="1" customWidth="1"/>
    <col min="3" max="5" width="12.7109375" customWidth="1"/>
  </cols>
  <sheetData>
    <row r="1" spans="1:5" ht="23.25" customHeight="1" x14ac:dyDescent="0.2">
      <c r="A1" s="188" t="s">
        <v>453</v>
      </c>
      <c r="B1" s="188"/>
      <c r="C1" s="188"/>
      <c r="D1" s="188"/>
      <c r="E1" s="188"/>
    </row>
    <row r="2" spans="1:5" ht="25.5" x14ac:dyDescent="0.2">
      <c r="A2" s="18" t="s">
        <v>374</v>
      </c>
      <c r="B2" s="46" t="s">
        <v>451</v>
      </c>
      <c r="C2" s="18" t="s">
        <v>375</v>
      </c>
      <c r="D2" s="18" t="s">
        <v>452</v>
      </c>
      <c r="E2" s="18" t="s">
        <v>266</v>
      </c>
    </row>
    <row r="3" spans="1:5" x14ac:dyDescent="0.2">
      <c r="A3" s="19" t="s">
        <v>376</v>
      </c>
      <c r="B3" s="57" t="s">
        <v>377</v>
      </c>
      <c r="C3" s="20">
        <v>27</v>
      </c>
      <c r="D3" s="22">
        <f>C3/$C$76*100</f>
        <v>5.9866962305986693</v>
      </c>
      <c r="E3" s="22">
        <f>D3</f>
        <v>5.9866962305986693</v>
      </c>
    </row>
    <row r="4" spans="1:5" x14ac:dyDescent="0.2">
      <c r="A4" s="19" t="s">
        <v>378</v>
      </c>
      <c r="B4" s="57" t="s">
        <v>377</v>
      </c>
      <c r="C4" s="20">
        <v>27</v>
      </c>
      <c r="D4" s="22">
        <f t="shared" ref="D4:D67" si="0">C4/$C$76*100</f>
        <v>5.9866962305986693</v>
      </c>
      <c r="E4" s="22">
        <f>E3+D4</f>
        <v>11.973392461197339</v>
      </c>
    </row>
    <row r="5" spans="1:5" x14ac:dyDescent="0.2">
      <c r="A5" s="19" t="s">
        <v>103</v>
      </c>
      <c r="B5" s="57" t="s">
        <v>377</v>
      </c>
      <c r="C5" s="20">
        <v>26</v>
      </c>
      <c r="D5" s="22">
        <f t="shared" si="0"/>
        <v>5.7649667405764964</v>
      </c>
      <c r="E5" s="22">
        <f t="shared" ref="E5:E68" si="1">E4+D5</f>
        <v>17.738359201773836</v>
      </c>
    </row>
    <row r="6" spans="1:5" x14ac:dyDescent="0.2">
      <c r="A6" s="19" t="s">
        <v>379</v>
      </c>
      <c r="B6" s="57" t="s">
        <v>377</v>
      </c>
      <c r="C6" s="20">
        <v>25</v>
      </c>
      <c r="D6" s="22">
        <f t="shared" si="0"/>
        <v>5.5432372505543244</v>
      </c>
      <c r="E6" s="22">
        <f t="shared" si="1"/>
        <v>23.281596452328159</v>
      </c>
    </row>
    <row r="7" spans="1:5" x14ac:dyDescent="0.2">
      <c r="A7" s="19" t="s">
        <v>380</v>
      </c>
      <c r="B7" s="57" t="s">
        <v>377</v>
      </c>
      <c r="C7" s="20">
        <v>22</v>
      </c>
      <c r="D7" s="22">
        <f t="shared" si="0"/>
        <v>4.8780487804878048</v>
      </c>
      <c r="E7" s="22">
        <f t="shared" si="1"/>
        <v>28.159645232815965</v>
      </c>
    </row>
    <row r="8" spans="1:5" x14ac:dyDescent="0.2">
      <c r="A8" s="19" t="s">
        <v>381</v>
      </c>
      <c r="B8" s="57" t="s">
        <v>377</v>
      </c>
      <c r="C8" s="20">
        <v>21</v>
      </c>
      <c r="D8" s="22">
        <f t="shared" si="0"/>
        <v>4.6563192904656319</v>
      </c>
      <c r="E8" s="22">
        <f t="shared" si="1"/>
        <v>32.815964523281593</v>
      </c>
    </row>
    <row r="9" spans="1:5" x14ac:dyDescent="0.2">
      <c r="A9" s="19" t="s">
        <v>382</v>
      </c>
      <c r="B9" s="57" t="s">
        <v>383</v>
      </c>
      <c r="C9" s="20">
        <v>21</v>
      </c>
      <c r="D9" s="22">
        <f t="shared" si="0"/>
        <v>4.6563192904656319</v>
      </c>
      <c r="E9" s="22">
        <f t="shared" si="1"/>
        <v>37.472283813747225</v>
      </c>
    </row>
    <row r="10" spans="1:5" x14ac:dyDescent="0.2">
      <c r="A10" s="19" t="s">
        <v>384</v>
      </c>
      <c r="B10" s="57" t="s">
        <v>377</v>
      </c>
      <c r="C10" s="20">
        <v>19</v>
      </c>
      <c r="D10" s="22">
        <f t="shared" si="0"/>
        <v>4.2128603104212861</v>
      </c>
      <c r="E10" s="22">
        <f t="shared" si="1"/>
        <v>41.685144124168509</v>
      </c>
    </row>
    <row r="11" spans="1:5" x14ac:dyDescent="0.2">
      <c r="A11" s="19" t="s">
        <v>385</v>
      </c>
      <c r="B11" s="57" t="s">
        <v>383</v>
      </c>
      <c r="C11" s="20">
        <v>13</v>
      </c>
      <c r="D11" s="22">
        <f t="shared" si="0"/>
        <v>2.8824833702882482</v>
      </c>
      <c r="E11" s="22">
        <f t="shared" si="1"/>
        <v>44.567627494456758</v>
      </c>
    </row>
    <row r="12" spans="1:5" x14ac:dyDescent="0.2">
      <c r="A12" s="19" t="s">
        <v>386</v>
      </c>
      <c r="B12" s="57" t="s">
        <v>377</v>
      </c>
      <c r="C12" s="20">
        <v>13</v>
      </c>
      <c r="D12" s="22">
        <f t="shared" si="0"/>
        <v>2.8824833702882482</v>
      </c>
      <c r="E12" s="22">
        <f t="shared" si="1"/>
        <v>47.450110864745007</v>
      </c>
    </row>
    <row r="13" spans="1:5" x14ac:dyDescent="0.2">
      <c r="A13" s="19" t="s">
        <v>387</v>
      </c>
      <c r="B13" s="57" t="s">
        <v>377</v>
      </c>
      <c r="C13" s="20">
        <v>13</v>
      </c>
      <c r="D13" s="22">
        <f t="shared" si="0"/>
        <v>2.8824833702882482</v>
      </c>
      <c r="E13" s="22">
        <f t="shared" si="1"/>
        <v>50.332594235033255</v>
      </c>
    </row>
    <row r="14" spans="1:5" x14ac:dyDescent="0.2">
      <c r="A14" s="19" t="s">
        <v>388</v>
      </c>
      <c r="B14" s="57" t="s">
        <v>377</v>
      </c>
      <c r="C14" s="20">
        <v>12</v>
      </c>
      <c r="D14" s="22">
        <f t="shared" si="0"/>
        <v>2.6607538802660753</v>
      </c>
      <c r="E14" s="22">
        <f t="shared" si="1"/>
        <v>52.993348115299334</v>
      </c>
    </row>
    <row r="15" spans="1:5" x14ac:dyDescent="0.2">
      <c r="A15" s="19" t="s">
        <v>389</v>
      </c>
      <c r="B15" s="57" t="s">
        <v>383</v>
      </c>
      <c r="C15" s="20">
        <v>12</v>
      </c>
      <c r="D15" s="22">
        <f t="shared" si="0"/>
        <v>2.6607538802660753</v>
      </c>
      <c r="E15" s="22">
        <f t="shared" si="1"/>
        <v>55.654101995565412</v>
      </c>
    </row>
    <row r="16" spans="1:5" x14ac:dyDescent="0.2">
      <c r="A16" s="19" t="s">
        <v>390</v>
      </c>
      <c r="B16" s="57" t="s">
        <v>377</v>
      </c>
      <c r="C16" s="20">
        <v>11</v>
      </c>
      <c r="D16" s="22">
        <f t="shared" si="0"/>
        <v>2.4390243902439024</v>
      </c>
      <c r="E16" s="22">
        <f t="shared" si="1"/>
        <v>58.093126385809313</v>
      </c>
    </row>
    <row r="17" spans="1:5" x14ac:dyDescent="0.2">
      <c r="A17" s="19" t="s">
        <v>391</v>
      </c>
      <c r="B17" s="57" t="s">
        <v>377</v>
      </c>
      <c r="C17" s="20">
        <v>10</v>
      </c>
      <c r="D17" s="22">
        <f t="shared" si="0"/>
        <v>2.2172949002217295</v>
      </c>
      <c r="E17" s="22">
        <f t="shared" si="1"/>
        <v>60.310421286031044</v>
      </c>
    </row>
    <row r="18" spans="1:5" x14ac:dyDescent="0.2">
      <c r="A18" s="19" t="s">
        <v>392</v>
      </c>
      <c r="B18" s="57" t="s">
        <v>383</v>
      </c>
      <c r="C18" s="20">
        <v>10</v>
      </c>
      <c r="D18" s="22">
        <f t="shared" si="0"/>
        <v>2.2172949002217295</v>
      </c>
      <c r="E18" s="22">
        <f t="shared" si="1"/>
        <v>62.527716186252775</v>
      </c>
    </row>
    <row r="19" spans="1:5" x14ac:dyDescent="0.2">
      <c r="A19" s="19" t="s">
        <v>393</v>
      </c>
      <c r="B19" s="57" t="s">
        <v>383</v>
      </c>
      <c r="C19" s="20">
        <v>10</v>
      </c>
      <c r="D19" s="22">
        <f t="shared" si="0"/>
        <v>2.2172949002217295</v>
      </c>
      <c r="E19" s="22">
        <f t="shared" si="1"/>
        <v>64.745011086474506</v>
      </c>
    </row>
    <row r="20" spans="1:5" x14ac:dyDescent="0.2">
      <c r="A20" s="19" t="s">
        <v>394</v>
      </c>
      <c r="B20" s="57" t="s">
        <v>383</v>
      </c>
      <c r="C20" s="20">
        <v>8</v>
      </c>
      <c r="D20" s="22">
        <f t="shared" si="0"/>
        <v>1.7738359201773837</v>
      </c>
      <c r="E20" s="22">
        <f t="shared" si="1"/>
        <v>66.518847006651896</v>
      </c>
    </row>
    <row r="21" spans="1:5" x14ac:dyDescent="0.2">
      <c r="A21" s="19" t="s">
        <v>395</v>
      </c>
      <c r="B21" s="57" t="s">
        <v>383</v>
      </c>
      <c r="C21" s="20">
        <v>7</v>
      </c>
      <c r="D21" s="22">
        <f t="shared" si="0"/>
        <v>1.5521064301552108</v>
      </c>
      <c r="E21" s="22">
        <f t="shared" si="1"/>
        <v>68.070953436807102</v>
      </c>
    </row>
    <row r="22" spans="1:5" x14ac:dyDescent="0.2">
      <c r="A22" s="19" t="s">
        <v>396</v>
      </c>
      <c r="B22" s="57" t="s">
        <v>383</v>
      </c>
      <c r="C22" s="20">
        <v>7</v>
      </c>
      <c r="D22" s="22">
        <f t="shared" si="0"/>
        <v>1.5521064301552108</v>
      </c>
      <c r="E22" s="22">
        <f t="shared" si="1"/>
        <v>69.623059866962308</v>
      </c>
    </row>
    <row r="23" spans="1:5" x14ac:dyDescent="0.2">
      <c r="A23" s="19" t="s">
        <v>397</v>
      </c>
      <c r="B23" s="57" t="s">
        <v>377</v>
      </c>
      <c r="C23" s="20">
        <v>7</v>
      </c>
      <c r="D23" s="22">
        <f t="shared" si="0"/>
        <v>1.5521064301552108</v>
      </c>
      <c r="E23" s="22">
        <f t="shared" si="1"/>
        <v>71.175166297117514</v>
      </c>
    </row>
    <row r="24" spans="1:5" x14ac:dyDescent="0.2">
      <c r="A24" s="19" t="s">
        <v>398</v>
      </c>
      <c r="B24" s="57" t="s">
        <v>399</v>
      </c>
      <c r="C24" s="20">
        <v>7</v>
      </c>
      <c r="D24" s="22">
        <f t="shared" si="0"/>
        <v>1.5521064301552108</v>
      </c>
      <c r="E24" s="22">
        <f t="shared" si="1"/>
        <v>72.72727272727272</v>
      </c>
    </row>
    <row r="25" spans="1:5" x14ac:dyDescent="0.2">
      <c r="A25" s="19" t="s">
        <v>400</v>
      </c>
      <c r="B25" s="57" t="s">
        <v>383</v>
      </c>
      <c r="C25" s="20">
        <v>6</v>
      </c>
      <c r="D25" s="22">
        <f t="shared" si="0"/>
        <v>1.3303769401330376</v>
      </c>
      <c r="E25" s="22">
        <f t="shared" si="1"/>
        <v>74.057649667405755</v>
      </c>
    </row>
    <row r="26" spans="1:5" x14ac:dyDescent="0.2">
      <c r="A26" s="19" t="s">
        <v>401</v>
      </c>
      <c r="B26" s="57" t="s">
        <v>383</v>
      </c>
      <c r="C26" s="20">
        <v>5</v>
      </c>
      <c r="D26" s="22">
        <f t="shared" si="0"/>
        <v>1.1086474501108647</v>
      </c>
      <c r="E26" s="22">
        <f t="shared" si="1"/>
        <v>75.166297117516621</v>
      </c>
    </row>
    <row r="27" spans="1:5" x14ac:dyDescent="0.2">
      <c r="A27" s="19" t="s">
        <v>402</v>
      </c>
      <c r="B27" s="57" t="s">
        <v>383</v>
      </c>
      <c r="C27" s="20">
        <v>5</v>
      </c>
      <c r="D27" s="22">
        <f t="shared" si="0"/>
        <v>1.1086474501108647</v>
      </c>
      <c r="E27" s="22">
        <f t="shared" si="1"/>
        <v>76.274944567627486</v>
      </c>
    </row>
    <row r="28" spans="1:5" x14ac:dyDescent="0.2">
      <c r="A28" s="19" t="s">
        <v>403</v>
      </c>
      <c r="B28" s="57" t="s">
        <v>383</v>
      </c>
      <c r="C28" s="20">
        <v>5</v>
      </c>
      <c r="D28" s="22">
        <f t="shared" si="0"/>
        <v>1.1086474501108647</v>
      </c>
      <c r="E28" s="22">
        <f t="shared" si="1"/>
        <v>77.383592017738351</v>
      </c>
    </row>
    <row r="29" spans="1:5" x14ac:dyDescent="0.2">
      <c r="A29" s="19" t="s">
        <v>404</v>
      </c>
      <c r="B29" s="57" t="s">
        <v>377</v>
      </c>
      <c r="C29" s="20">
        <v>5</v>
      </c>
      <c r="D29" s="22">
        <f t="shared" si="0"/>
        <v>1.1086474501108647</v>
      </c>
      <c r="E29" s="22">
        <f t="shared" si="1"/>
        <v>78.492239467849217</v>
      </c>
    </row>
    <row r="30" spans="1:5" x14ac:dyDescent="0.2">
      <c r="A30" s="19" t="s">
        <v>405</v>
      </c>
      <c r="B30" s="57" t="s">
        <v>383</v>
      </c>
      <c r="C30" s="20">
        <v>4</v>
      </c>
      <c r="D30" s="22">
        <f t="shared" si="0"/>
        <v>0.88691796008869184</v>
      </c>
      <c r="E30" s="22">
        <f t="shared" si="1"/>
        <v>79.379157427937912</v>
      </c>
    </row>
    <row r="31" spans="1:5" x14ac:dyDescent="0.2">
      <c r="A31" s="19" t="s">
        <v>406</v>
      </c>
      <c r="B31" s="57" t="s">
        <v>383</v>
      </c>
      <c r="C31" s="20">
        <v>4</v>
      </c>
      <c r="D31" s="22">
        <f t="shared" si="0"/>
        <v>0.88691796008869184</v>
      </c>
      <c r="E31" s="22">
        <f t="shared" si="1"/>
        <v>80.266075388026607</v>
      </c>
    </row>
    <row r="32" spans="1:5" x14ac:dyDescent="0.2">
      <c r="A32" s="19" t="s">
        <v>407</v>
      </c>
      <c r="B32" s="57" t="s">
        <v>383</v>
      </c>
      <c r="C32" s="20">
        <v>4</v>
      </c>
      <c r="D32" s="22">
        <f t="shared" si="0"/>
        <v>0.88691796008869184</v>
      </c>
      <c r="E32" s="22">
        <f t="shared" si="1"/>
        <v>81.152993348115302</v>
      </c>
    </row>
    <row r="33" spans="1:5" x14ac:dyDescent="0.2">
      <c r="A33" s="19" t="s">
        <v>408</v>
      </c>
      <c r="B33" s="57" t="s">
        <v>377</v>
      </c>
      <c r="C33" s="20">
        <v>4</v>
      </c>
      <c r="D33" s="22">
        <f t="shared" si="0"/>
        <v>0.88691796008869184</v>
      </c>
      <c r="E33" s="22">
        <f t="shared" si="1"/>
        <v>82.039911308203997</v>
      </c>
    </row>
    <row r="34" spans="1:5" x14ac:dyDescent="0.2">
      <c r="A34" s="19" t="s">
        <v>409</v>
      </c>
      <c r="B34" s="57" t="s">
        <v>383</v>
      </c>
      <c r="C34" s="20">
        <v>4</v>
      </c>
      <c r="D34" s="22">
        <f t="shared" si="0"/>
        <v>0.88691796008869184</v>
      </c>
      <c r="E34" s="22">
        <f t="shared" si="1"/>
        <v>82.926829268292693</v>
      </c>
    </row>
    <row r="35" spans="1:5" x14ac:dyDescent="0.2">
      <c r="A35" s="19" t="s">
        <v>410</v>
      </c>
      <c r="B35" s="57" t="s">
        <v>383</v>
      </c>
      <c r="C35" s="20">
        <v>4</v>
      </c>
      <c r="D35" s="22">
        <f t="shared" si="0"/>
        <v>0.88691796008869184</v>
      </c>
      <c r="E35" s="22">
        <f t="shared" si="1"/>
        <v>83.813747228381388</v>
      </c>
    </row>
    <row r="36" spans="1:5" x14ac:dyDescent="0.2">
      <c r="A36" s="19" t="s">
        <v>411</v>
      </c>
      <c r="B36" s="57" t="s">
        <v>377</v>
      </c>
      <c r="C36" s="20">
        <v>4</v>
      </c>
      <c r="D36" s="22">
        <f t="shared" si="0"/>
        <v>0.88691796008869184</v>
      </c>
      <c r="E36" s="22">
        <f t="shared" si="1"/>
        <v>84.700665188470083</v>
      </c>
    </row>
    <row r="37" spans="1:5" x14ac:dyDescent="0.2">
      <c r="A37" s="19" t="s">
        <v>412</v>
      </c>
      <c r="B37" s="57" t="s">
        <v>399</v>
      </c>
      <c r="C37" s="20">
        <v>3</v>
      </c>
      <c r="D37" s="22">
        <f t="shared" si="0"/>
        <v>0.66518847006651882</v>
      </c>
      <c r="E37" s="22">
        <f t="shared" si="1"/>
        <v>85.365853658536608</v>
      </c>
    </row>
    <row r="38" spans="1:5" x14ac:dyDescent="0.2">
      <c r="A38" s="19" t="s">
        <v>413</v>
      </c>
      <c r="B38" s="57" t="s">
        <v>383</v>
      </c>
      <c r="C38" s="20">
        <v>3</v>
      </c>
      <c r="D38" s="22">
        <f t="shared" si="0"/>
        <v>0.66518847006651882</v>
      </c>
      <c r="E38" s="22">
        <f t="shared" si="1"/>
        <v>86.031042128603133</v>
      </c>
    </row>
    <row r="39" spans="1:5" x14ac:dyDescent="0.2">
      <c r="A39" s="19" t="s">
        <v>414</v>
      </c>
      <c r="B39" s="57" t="s">
        <v>383</v>
      </c>
      <c r="C39" s="20">
        <v>3</v>
      </c>
      <c r="D39" s="22">
        <f t="shared" si="0"/>
        <v>0.66518847006651882</v>
      </c>
      <c r="E39" s="22">
        <f t="shared" si="1"/>
        <v>86.696230598669658</v>
      </c>
    </row>
    <row r="40" spans="1:5" x14ac:dyDescent="0.2">
      <c r="A40" s="19" t="s">
        <v>415</v>
      </c>
      <c r="B40" s="57" t="s">
        <v>383</v>
      </c>
      <c r="C40" s="20">
        <v>3</v>
      </c>
      <c r="D40" s="22">
        <f t="shared" si="0"/>
        <v>0.66518847006651882</v>
      </c>
      <c r="E40" s="22">
        <f t="shared" si="1"/>
        <v>87.361419068736183</v>
      </c>
    </row>
    <row r="41" spans="1:5" x14ac:dyDescent="0.2">
      <c r="A41" s="19" t="s">
        <v>416</v>
      </c>
      <c r="B41" s="57" t="s">
        <v>383</v>
      </c>
      <c r="C41" s="20">
        <v>3</v>
      </c>
      <c r="D41" s="22">
        <f t="shared" si="0"/>
        <v>0.66518847006651882</v>
      </c>
      <c r="E41" s="22">
        <f t="shared" si="1"/>
        <v>88.026607538802708</v>
      </c>
    </row>
    <row r="42" spans="1:5" x14ac:dyDescent="0.2">
      <c r="A42" s="19" t="s">
        <v>417</v>
      </c>
      <c r="B42" s="57" t="s">
        <v>383</v>
      </c>
      <c r="C42" s="20">
        <v>3</v>
      </c>
      <c r="D42" s="22">
        <f t="shared" si="0"/>
        <v>0.66518847006651882</v>
      </c>
      <c r="E42" s="22">
        <f t="shared" si="1"/>
        <v>88.691796008869233</v>
      </c>
    </row>
    <row r="43" spans="1:5" x14ac:dyDescent="0.2">
      <c r="A43" s="19" t="s">
        <v>418</v>
      </c>
      <c r="B43" s="57" t="s">
        <v>399</v>
      </c>
      <c r="C43" s="20">
        <v>3</v>
      </c>
      <c r="D43" s="22">
        <f t="shared" si="0"/>
        <v>0.66518847006651882</v>
      </c>
      <c r="E43" s="22">
        <f t="shared" si="1"/>
        <v>89.356984478935757</v>
      </c>
    </row>
    <row r="44" spans="1:5" x14ac:dyDescent="0.2">
      <c r="A44" s="19" t="s">
        <v>419</v>
      </c>
      <c r="B44" s="57" t="s">
        <v>383</v>
      </c>
      <c r="C44" s="20">
        <v>2</v>
      </c>
      <c r="D44" s="22">
        <f t="shared" si="0"/>
        <v>0.44345898004434592</v>
      </c>
      <c r="E44" s="22">
        <f t="shared" si="1"/>
        <v>89.800443458980098</v>
      </c>
    </row>
    <row r="45" spans="1:5" x14ac:dyDescent="0.2">
      <c r="A45" s="19" t="s">
        <v>420</v>
      </c>
      <c r="B45" s="57" t="s">
        <v>383</v>
      </c>
      <c r="C45" s="20">
        <v>2</v>
      </c>
      <c r="D45" s="22">
        <f t="shared" si="0"/>
        <v>0.44345898004434592</v>
      </c>
      <c r="E45" s="22">
        <f t="shared" si="1"/>
        <v>90.243902439024438</v>
      </c>
    </row>
    <row r="46" spans="1:5" x14ac:dyDescent="0.2">
      <c r="A46" s="19" t="s">
        <v>421</v>
      </c>
      <c r="B46" s="57" t="s">
        <v>399</v>
      </c>
      <c r="C46" s="20">
        <v>2</v>
      </c>
      <c r="D46" s="22">
        <f t="shared" si="0"/>
        <v>0.44345898004434592</v>
      </c>
      <c r="E46" s="22">
        <f t="shared" si="1"/>
        <v>90.687361419068779</v>
      </c>
    </row>
    <row r="47" spans="1:5" x14ac:dyDescent="0.2">
      <c r="A47" s="19" t="s">
        <v>422</v>
      </c>
      <c r="B47" s="57" t="s">
        <v>377</v>
      </c>
      <c r="C47" s="20">
        <v>2</v>
      </c>
      <c r="D47" s="22">
        <f t="shared" si="0"/>
        <v>0.44345898004434592</v>
      </c>
      <c r="E47" s="22">
        <f t="shared" si="1"/>
        <v>91.130820399113119</v>
      </c>
    </row>
    <row r="48" spans="1:5" x14ac:dyDescent="0.2">
      <c r="A48" s="19" t="s">
        <v>423</v>
      </c>
      <c r="B48" s="57" t="s">
        <v>383</v>
      </c>
      <c r="C48" s="20">
        <v>2</v>
      </c>
      <c r="D48" s="22">
        <f t="shared" si="0"/>
        <v>0.44345898004434592</v>
      </c>
      <c r="E48" s="22">
        <f t="shared" si="1"/>
        <v>91.57427937915746</v>
      </c>
    </row>
    <row r="49" spans="1:5" x14ac:dyDescent="0.2">
      <c r="A49" s="19" t="s">
        <v>424</v>
      </c>
      <c r="B49" s="57" t="s">
        <v>383</v>
      </c>
      <c r="C49" s="20">
        <v>2</v>
      </c>
      <c r="D49" s="22">
        <f t="shared" si="0"/>
        <v>0.44345898004434592</v>
      </c>
      <c r="E49" s="22">
        <f t="shared" si="1"/>
        <v>92.0177383592018</v>
      </c>
    </row>
    <row r="50" spans="1:5" x14ac:dyDescent="0.2">
      <c r="A50" s="19" t="s">
        <v>425</v>
      </c>
      <c r="B50" s="57" t="s">
        <v>383</v>
      </c>
      <c r="C50" s="20">
        <v>2</v>
      </c>
      <c r="D50" s="22">
        <f t="shared" si="0"/>
        <v>0.44345898004434592</v>
      </c>
      <c r="E50" s="22">
        <f t="shared" si="1"/>
        <v>92.461197339246141</v>
      </c>
    </row>
    <row r="51" spans="1:5" x14ac:dyDescent="0.2">
      <c r="A51" s="19" t="s">
        <v>426</v>
      </c>
      <c r="B51" s="57" t="s">
        <v>383</v>
      </c>
      <c r="C51" s="20">
        <v>2</v>
      </c>
      <c r="D51" s="22">
        <f t="shared" si="0"/>
        <v>0.44345898004434592</v>
      </c>
      <c r="E51" s="22">
        <f t="shared" si="1"/>
        <v>92.904656319290481</v>
      </c>
    </row>
    <row r="52" spans="1:5" x14ac:dyDescent="0.2">
      <c r="A52" s="19" t="s">
        <v>427</v>
      </c>
      <c r="B52" s="57" t="s">
        <v>383</v>
      </c>
      <c r="C52" s="20">
        <v>2</v>
      </c>
      <c r="D52" s="22">
        <f t="shared" si="0"/>
        <v>0.44345898004434592</v>
      </c>
      <c r="E52" s="22">
        <f t="shared" si="1"/>
        <v>93.348115299334822</v>
      </c>
    </row>
    <row r="53" spans="1:5" x14ac:dyDescent="0.2">
      <c r="A53" s="19" t="s">
        <v>428</v>
      </c>
      <c r="B53" s="57" t="s">
        <v>383</v>
      </c>
      <c r="C53" s="20">
        <v>2</v>
      </c>
      <c r="D53" s="22">
        <f t="shared" si="0"/>
        <v>0.44345898004434592</v>
      </c>
      <c r="E53" s="22">
        <f t="shared" si="1"/>
        <v>93.791574279379162</v>
      </c>
    </row>
    <row r="54" spans="1:5" x14ac:dyDescent="0.2">
      <c r="A54" s="19" t="s">
        <v>429</v>
      </c>
      <c r="B54" s="57" t="s">
        <v>399</v>
      </c>
      <c r="C54" s="20">
        <v>2</v>
      </c>
      <c r="D54" s="22">
        <f t="shared" si="0"/>
        <v>0.44345898004434592</v>
      </c>
      <c r="E54" s="22">
        <f t="shared" si="1"/>
        <v>94.235033259423503</v>
      </c>
    </row>
    <row r="55" spans="1:5" x14ac:dyDescent="0.2">
      <c r="A55" s="19" t="s">
        <v>430</v>
      </c>
      <c r="B55" s="57" t="s">
        <v>399</v>
      </c>
      <c r="C55" s="20">
        <v>2</v>
      </c>
      <c r="D55" s="22">
        <f t="shared" si="0"/>
        <v>0.44345898004434592</v>
      </c>
      <c r="E55" s="22">
        <f t="shared" si="1"/>
        <v>94.678492239467843</v>
      </c>
    </row>
    <row r="56" spans="1:5" x14ac:dyDescent="0.2">
      <c r="A56" s="19" t="s">
        <v>431</v>
      </c>
      <c r="B56" s="57" t="s">
        <v>383</v>
      </c>
      <c r="C56" s="20">
        <v>2</v>
      </c>
      <c r="D56" s="22">
        <f t="shared" si="0"/>
        <v>0.44345898004434592</v>
      </c>
      <c r="E56" s="22">
        <f t="shared" si="1"/>
        <v>95.121951219512184</v>
      </c>
    </row>
    <row r="57" spans="1:5" x14ac:dyDescent="0.2">
      <c r="A57" s="19" t="s">
        <v>432</v>
      </c>
      <c r="B57" s="57" t="s">
        <v>399</v>
      </c>
      <c r="C57" s="20">
        <v>2</v>
      </c>
      <c r="D57" s="22">
        <f t="shared" si="0"/>
        <v>0.44345898004434592</v>
      </c>
      <c r="E57" s="22">
        <f t="shared" si="1"/>
        <v>95.565410199556524</v>
      </c>
    </row>
    <row r="58" spans="1:5" x14ac:dyDescent="0.2">
      <c r="A58" s="19" t="s">
        <v>433</v>
      </c>
      <c r="B58" s="57" t="s">
        <v>383</v>
      </c>
      <c r="C58" s="20">
        <v>2</v>
      </c>
      <c r="D58" s="22">
        <f t="shared" si="0"/>
        <v>0.44345898004434592</v>
      </c>
      <c r="E58" s="22">
        <f t="shared" si="1"/>
        <v>96.008869179600865</v>
      </c>
    </row>
    <row r="59" spans="1:5" x14ac:dyDescent="0.2">
      <c r="A59" s="19" t="s">
        <v>434</v>
      </c>
      <c r="B59" s="57" t="s">
        <v>399</v>
      </c>
      <c r="C59" s="20">
        <v>2</v>
      </c>
      <c r="D59" s="22">
        <f t="shared" si="0"/>
        <v>0.44345898004434592</v>
      </c>
      <c r="E59" s="22">
        <f t="shared" si="1"/>
        <v>96.452328159645205</v>
      </c>
    </row>
    <row r="60" spans="1:5" x14ac:dyDescent="0.2">
      <c r="A60" s="19" t="s">
        <v>435</v>
      </c>
      <c r="B60" s="57" t="s">
        <v>383</v>
      </c>
      <c r="C60" s="20">
        <v>1</v>
      </c>
      <c r="D60" s="22">
        <f t="shared" si="0"/>
        <v>0.22172949002217296</v>
      </c>
      <c r="E60" s="22">
        <f t="shared" si="1"/>
        <v>96.674057649667375</v>
      </c>
    </row>
    <row r="61" spans="1:5" x14ac:dyDescent="0.2">
      <c r="A61" s="19" t="s">
        <v>436</v>
      </c>
      <c r="B61" s="57" t="s">
        <v>383</v>
      </c>
      <c r="C61" s="20">
        <v>1</v>
      </c>
      <c r="D61" s="22">
        <f t="shared" si="0"/>
        <v>0.22172949002217296</v>
      </c>
      <c r="E61" s="22">
        <f t="shared" si="1"/>
        <v>96.895787139689546</v>
      </c>
    </row>
    <row r="62" spans="1:5" x14ac:dyDescent="0.2">
      <c r="A62" s="19" t="s">
        <v>437</v>
      </c>
      <c r="B62" s="57" t="s">
        <v>383</v>
      </c>
      <c r="C62" s="20">
        <v>1</v>
      </c>
      <c r="D62" s="22">
        <f t="shared" si="0"/>
        <v>0.22172949002217296</v>
      </c>
      <c r="E62" s="22">
        <f t="shared" si="1"/>
        <v>97.117516629711716</v>
      </c>
    </row>
    <row r="63" spans="1:5" x14ac:dyDescent="0.2">
      <c r="A63" s="19" t="s">
        <v>438</v>
      </c>
      <c r="B63" s="57" t="s">
        <v>383</v>
      </c>
      <c r="C63" s="20">
        <v>1</v>
      </c>
      <c r="D63" s="22">
        <f t="shared" si="0"/>
        <v>0.22172949002217296</v>
      </c>
      <c r="E63" s="22">
        <f t="shared" si="1"/>
        <v>97.339246119733886</v>
      </c>
    </row>
    <row r="64" spans="1:5" x14ac:dyDescent="0.2">
      <c r="A64" s="19" t="s">
        <v>439</v>
      </c>
      <c r="B64" s="57" t="s">
        <v>399</v>
      </c>
      <c r="C64" s="20">
        <v>1</v>
      </c>
      <c r="D64" s="22">
        <f t="shared" si="0"/>
        <v>0.22172949002217296</v>
      </c>
      <c r="E64" s="22">
        <f t="shared" si="1"/>
        <v>97.560975609756056</v>
      </c>
    </row>
    <row r="65" spans="1:5" x14ac:dyDescent="0.2">
      <c r="A65" s="19" t="s">
        <v>440</v>
      </c>
      <c r="B65" s="57" t="s">
        <v>399</v>
      </c>
      <c r="C65" s="20">
        <v>1</v>
      </c>
      <c r="D65" s="22">
        <f t="shared" si="0"/>
        <v>0.22172949002217296</v>
      </c>
      <c r="E65" s="22">
        <f t="shared" si="1"/>
        <v>97.782705099778227</v>
      </c>
    </row>
    <row r="66" spans="1:5" x14ac:dyDescent="0.2">
      <c r="A66" s="19" t="s">
        <v>441</v>
      </c>
      <c r="B66" s="57" t="s">
        <v>383</v>
      </c>
      <c r="C66" s="20">
        <v>1</v>
      </c>
      <c r="D66" s="22">
        <f t="shared" si="0"/>
        <v>0.22172949002217296</v>
      </c>
      <c r="E66" s="22">
        <f t="shared" si="1"/>
        <v>98.004434589800397</v>
      </c>
    </row>
    <row r="67" spans="1:5" x14ac:dyDescent="0.2">
      <c r="A67" s="19" t="s">
        <v>442</v>
      </c>
      <c r="B67" s="57" t="s">
        <v>399</v>
      </c>
      <c r="C67" s="20">
        <v>1</v>
      </c>
      <c r="D67" s="22">
        <f t="shared" si="0"/>
        <v>0.22172949002217296</v>
      </c>
      <c r="E67" s="22">
        <f t="shared" si="1"/>
        <v>98.226164079822567</v>
      </c>
    </row>
    <row r="68" spans="1:5" x14ac:dyDescent="0.2">
      <c r="A68" s="19" t="s">
        <v>443</v>
      </c>
      <c r="B68" s="57" t="s">
        <v>399</v>
      </c>
      <c r="C68" s="20">
        <v>1</v>
      </c>
      <c r="D68" s="22">
        <f t="shared" ref="D68:D75" si="2">C68/$C$76*100</f>
        <v>0.22172949002217296</v>
      </c>
      <c r="E68" s="22">
        <f t="shared" si="1"/>
        <v>98.447893569844737</v>
      </c>
    </row>
    <row r="69" spans="1:5" x14ac:dyDescent="0.2">
      <c r="A69" s="19" t="s">
        <v>444</v>
      </c>
      <c r="B69" s="57" t="s">
        <v>399</v>
      </c>
      <c r="C69" s="20">
        <v>1</v>
      </c>
      <c r="D69" s="22">
        <f t="shared" si="2"/>
        <v>0.22172949002217296</v>
      </c>
      <c r="E69" s="22">
        <f t="shared" ref="E69:E75" si="3">E68+D69</f>
        <v>98.669623059866908</v>
      </c>
    </row>
    <row r="70" spans="1:5" x14ac:dyDescent="0.2">
      <c r="A70" s="19" t="s">
        <v>445</v>
      </c>
      <c r="B70" s="57" t="s">
        <v>399</v>
      </c>
      <c r="C70" s="20">
        <v>1</v>
      </c>
      <c r="D70" s="22">
        <f t="shared" si="2"/>
        <v>0.22172949002217296</v>
      </c>
      <c r="E70" s="22">
        <f t="shared" si="3"/>
        <v>98.891352549889078</v>
      </c>
    </row>
    <row r="71" spans="1:5" x14ac:dyDescent="0.2">
      <c r="A71" s="19" t="s">
        <v>446</v>
      </c>
      <c r="B71" s="57" t="s">
        <v>399</v>
      </c>
      <c r="C71" s="20">
        <v>1</v>
      </c>
      <c r="D71" s="22">
        <f t="shared" si="2"/>
        <v>0.22172949002217296</v>
      </c>
      <c r="E71" s="22">
        <f t="shared" si="3"/>
        <v>99.113082039911248</v>
      </c>
    </row>
    <row r="72" spans="1:5" x14ac:dyDescent="0.2">
      <c r="A72" s="19" t="s">
        <v>447</v>
      </c>
      <c r="B72" s="57" t="s">
        <v>399</v>
      </c>
      <c r="C72" s="20">
        <v>1</v>
      </c>
      <c r="D72" s="22">
        <f t="shared" si="2"/>
        <v>0.22172949002217296</v>
      </c>
      <c r="E72" s="22">
        <f t="shared" si="3"/>
        <v>99.334811529933418</v>
      </c>
    </row>
    <row r="73" spans="1:5" x14ac:dyDescent="0.2">
      <c r="A73" s="19" t="s">
        <v>448</v>
      </c>
      <c r="B73" s="57" t="s">
        <v>377</v>
      </c>
      <c r="C73" s="20">
        <v>1</v>
      </c>
      <c r="D73" s="22">
        <f t="shared" si="2"/>
        <v>0.22172949002217296</v>
      </c>
      <c r="E73" s="22">
        <f t="shared" si="3"/>
        <v>99.556541019955588</v>
      </c>
    </row>
    <row r="74" spans="1:5" x14ac:dyDescent="0.2">
      <c r="A74" s="19" t="s">
        <v>449</v>
      </c>
      <c r="B74" s="57" t="s">
        <v>399</v>
      </c>
      <c r="C74" s="20">
        <v>1</v>
      </c>
      <c r="D74" s="22">
        <f t="shared" si="2"/>
        <v>0.22172949002217296</v>
      </c>
      <c r="E74" s="22">
        <f t="shared" si="3"/>
        <v>99.778270509977759</v>
      </c>
    </row>
    <row r="75" spans="1:5" x14ac:dyDescent="0.2">
      <c r="A75" s="19" t="s">
        <v>450</v>
      </c>
      <c r="B75" s="57" t="s">
        <v>377</v>
      </c>
      <c r="C75" s="20">
        <v>1</v>
      </c>
      <c r="D75" s="22">
        <f t="shared" si="2"/>
        <v>0.22172949002217296</v>
      </c>
      <c r="E75" s="22">
        <f t="shared" si="3"/>
        <v>99.999999999999929</v>
      </c>
    </row>
    <row r="76" spans="1:5" ht="15" x14ac:dyDescent="0.25">
      <c r="A76" s="59"/>
      <c r="B76" s="58" t="s">
        <v>265</v>
      </c>
      <c r="C76" s="27">
        <f>SUM(C3:C75)</f>
        <v>451</v>
      </c>
      <c r="D76" s="292"/>
      <c r="E76" s="292"/>
    </row>
  </sheetData>
  <mergeCells count="2">
    <mergeCell ref="D76:E76"/>
    <mergeCell ref="A1:E1"/>
  </mergeCells>
  <printOptions horizontalCentered="1" verticalCentered="1"/>
  <pageMargins left="0.70866141732283472" right="0.70866141732283472" top="0.74803149606299213" bottom="0.74803149606299213" header="0.31496062992125984" footer="0.31496062992125984"/>
  <pageSetup paperSize="9" scale="74" orientation="portrait" horizontalDpi="4294967294" r:id="rId1"/>
  <headerFooter>
    <oddHeader>&amp;F</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5"/>
  <sheetViews>
    <sheetView workbookViewId="0">
      <selection activeCell="F10" sqref="F10"/>
    </sheetView>
  </sheetViews>
  <sheetFormatPr defaultRowHeight="12.75" x14ac:dyDescent="0.2"/>
  <cols>
    <col min="1" max="1" width="20" bestFit="1" customWidth="1"/>
    <col min="2" max="2" width="64.7109375" bestFit="1" customWidth="1"/>
  </cols>
  <sheetData>
    <row r="1" spans="1:2" ht="19.5" customHeight="1" x14ac:dyDescent="0.2">
      <c r="A1" s="188" t="s">
        <v>455</v>
      </c>
      <c r="B1" s="188"/>
    </row>
    <row r="2" spans="1:2" ht="25.5" x14ac:dyDescent="0.2">
      <c r="A2" s="53" t="s">
        <v>373</v>
      </c>
      <c r="B2" s="53" t="s">
        <v>454</v>
      </c>
    </row>
    <row r="3" spans="1:2" x14ac:dyDescent="0.2">
      <c r="A3" s="42" t="s">
        <v>30</v>
      </c>
      <c r="B3" s="33" t="s">
        <v>323</v>
      </c>
    </row>
    <row r="4" spans="1:2" x14ac:dyDescent="0.2">
      <c r="A4" s="42" t="s">
        <v>67</v>
      </c>
      <c r="B4" s="33" t="s">
        <v>281</v>
      </c>
    </row>
    <row r="5" spans="1:2" x14ac:dyDescent="0.2">
      <c r="A5" s="42" t="s">
        <v>39</v>
      </c>
      <c r="B5" s="33" t="s">
        <v>306</v>
      </c>
    </row>
    <row r="6" spans="1:2" x14ac:dyDescent="0.2">
      <c r="A6" s="42" t="s">
        <v>41</v>
      </c>
      <c r="B6" s="33" t="s">
        <v>268</v>
      </c>
    </row>
    <row r="7" spans="1:2" x14ac:dyDescent="0.2">
      <c r="A7" s="42" t="s">
        <v>28</v>
      </c>
      <c r="B7" s="33" t="s">
        <v>322</v>
      </c>
    </row>
    <row r="8" spans="1:2" x14ac:dyDescent="0.2">
      <c r="A8" s="42" t="s">
        <v>65</v>
      </c>
      <c r="B8" s="33" t="s">
        <v>327</v>
      </c>
    </row>
    <row r="9" spans="1:2" x14ac:dyDescent="0.2">
      <c r="A9" s="42" t="s">
        <v>47</v>
      </c>
      <c r="B9" s="33" t="s">
        <v>293</v>
      </c>
    </row>
    <row r="10" spans="1:2" x14ac:dyDescent="0.2">
      <c r="A10" s="42" t="s">
        <v>71</v>
      </c>
      <c r="B10" s="33" t="s">
        <v>275</v>
      </c>
    </row>
    <row r="11" spans="1:2" x14ac:dyDescent="0.2">
      <c r="A11" s="42" t="s">
        <v>83</v>
      </c>
      <c r="B11" s="33" t="s">
        <v>318</v>
      </c>
    </row>
    <row r="12" spans="1:2" x14ac:dyDescent="0.2">
      <c r="A12" s="42" t="s">
        <v>78</v>
      </c>
      <c r="B12" s="33" t="s">
        <v>315</v>
      </c>
    </row>
    <row r="13" spans="1:2" x14ac:dyDescent="0.2">
      <c r="A13" s="42" t="s">
        <v>77</v>
      </c>
      <c r="B13" s="33" t="s">
        <v>278</v>
      </c>
    </row>
    <row r="14" spans="1:2" x14ac:dyDescent="0.2">
      <c r="A14" s="42" t="s">
        <v>55</v>
      </c>
      <c r="B14" s="33" t="s">
        <v>321</v>
      </c>
    </row>
    <row r="15" spans="1:2" x14ac:dyDescent="0.2">
      <c r="A15" s="42" t="s">
        <v>85</v>
      </c>
      <c r="B15" s="33" t="s">
        <v>295</v>
      </c>
    </row>
    <row r="16" spans="1:2" x14ac:dyDescent="0.2">
      <c r="A16" s="42" t="s">
        <v>84</v>
      </c>
      <c r="B16" s="33" t="s">
        <v>328</v>
      </c>
    </row>
    <row r="17" spans="1:2" x14ac:dyDescent="0.2">
      <c r="A17" s="42" t="s">
        <v>54</v>
      </c>
      <c r="B17" s="33" t="s">
        <v>272</v>
      </c>
    </row>
    <row r="18" spans="1:2" x14ac:dyDescent="0.2">
      <c r="A18" s="42" t="s">
        <v>64</v>
      </c>
      <c r="B18" s="33" t="s">
        <v>291</v>
      </c>
    </row>
    <row r="19" spans="1:2" x14ac:dyDescent="0.2">
      <c r="A19" s="42" t="s">
        <v>254</v>
      </c>
      <c r="B19" s="33" t="s">
        <v>324</v>
      </c>
    </row>
    <row r="20" spans="1:2" x14ac:dyDescent="0.2">
      <c r="A20" s="42" t="s">
        <v>253</v>
      </c>
      <c r="B20" s="33" t="s">
        <v>330</v>
      </c>
    </row>
    <row r="21" spans="1:2" x14ac:dyDescent="0.2">
      <c r="A21" s="42" t="s">
        <v>51</v>
      </c>
      <c r="B21" s="33" t="s">
        <v>297</v>
      </c>
    </row>
    <row r="22" spans="1:2" x14ac:dyDescent="0.2">
      <c r="A22" s="42" t="s">
        <v>63</v>
      </c>
      <c r="B22" s="33" t="s">
        <v>312</v>
      </c>
    </row>
    <row r="23" spans="1:2" x14ac:dyDescent="0.2">
      <c r="A23" s="42" t="s">
        <v>81</v>
      </c>
      <c r="B23" s="33" t="s">
        <v>290</v>
      </c>
    </row>
    <row r="24" spans="1:2" x14ac:dyDescent="0.2">
      <c r="A24" s="42" t="s">
        <v>35</v>
      </c>
      <c r="B24" s="33" t="s">
        <v>270</v>
      </c>
    </row>
    <row r="25" spans="1:2" x14ac:dyDescent="0.2">
      <c r="A25" s="42" t="s">
        <v>33</v>
      </c>
      <c r="B25" s="33" t="s">
        <v>276</v>
      </c>
    </row>
    <row r="26" spans="1:2" x14ac:dyDescent="0.2">
      <c r="A26" s="42" t="s">
        <v>44</v>
      </c>
      <c r="B26" s="33" t="s">
        <v>273</v>
      </c>
    </row>
    <row r="27" spans="1:2" x14ac:dyDescent="0.2">
      <c r="A27" s="42" t="s">
        <v>66</v>
      </c>
      <c r="B27" s="33" t="s">
        <v>307</v>
      </c>
    </row>
    <row r="28" spans="1:2" x14ac:dyDescent="0.2">
      <c r="A28" s="42" t="s">
        <v>31</v>
      </c>
      <c r="B28" s="33" t="s">
        <v>314</v>
      </c>
    </row>
    <row r="29" spans="1:2" x14ac:dyDescent="0.2">
      <c r="A29" s="42" t="s">
        <v>29</v>
      </c>
      <c r="B29" s="33" t="s">
        <v>310</v>
      </c>
    </row>
    <row r="30" spans="1:2" x14ac:dyDescent="0.2">
      <c r="A30" s="42" t="s">
        <v>76</v>
      </c>
      <c r="B30" s="33" t="s">
        <v>302</v>
      </c>
    </row>
    <row r="31" spans="1:2" x14ac:dyDescent="0.2">
      <c r="A31" s="42" t="s">
        <v>79</v>
      </c>
      <c r="B31" s="33" t="s">
        <v>303</v>
      </c>
    </row>
    <row r="32" spans="1:2" x14ac:dyDescent="0.2">
      <c r="A32" s="42" t="s">
        <v>57</v>
      </c>
      <c r="B32" s="33" t="s">
        <v>277</v>
      </c>
    </row>
    <row r="33" spans="1:2" x14ac:dyDescent="0.2">
      <c r="A33" s="42" t="s">
        <v>74</v>
      </c>
      <c r="B33" s="33" t="s">
        <v>308</v>
      </c>
    </row>
    <row r="34" spans="1:2" x14ac:dyDescent="0.2">
      <c r="A34" s="42" t="s">
        <v>58</v>
      </c>
      <c r="B34" s="33" t="s">
        <v>301</v>
      </c>
    </row>
    <row r="35" spans="1:2" x14ac:dyDescent="0.2">
      <c r="A35" s="42" t="s">
        <v>42</v>
      </c>
      <c r="B35" s="33" t="s">
        <v>319</v>
      </c>
    </row>
    <row r="36" spans="1:2" x14ac:dyDescent="0.2">
      <c r="A36" s="42" t="s">
        <v>45</v>
      </c>
      <c r="B36" s="33" t="s">
        <v>271</v>
      </c>
    </row>
    <row r="37" spans="1:2" x14ac:dyDescent="0.2">
      <c r="A37" s="42" t="s">
        <v>68</v>
      </c>
      <c r="B37" s="33" t="s">
        <v>279</v>
      </c>
    </row>
    <row r="38" spans="1:2" x14ac:dyDescent="0.2">
      <c r="A38" s="42" t="s">
        <v>36</v>
      </c>
      <c r="B38" s="33" t="s">
        <v>309</v>
      </c>
    </row>
    <row r="39" spans="1:2" x14ac:dyDescent="0.2">
      <c r="A39" s="42" t="s">
        <v>62</v>
      </c>
      <c r="B39" s="33" t="s">
        <v>288</v>
      </c>
    </row>
    <row r="40" spans="1:2" x14ac:dyDescent="0.2">
      <c r="A40" s="42" t="s">
        <v>52</v>
      </c>
      <c r="B40" s="33" t="s">
        <v>287</v>
      </c>
    </row>
    <row r="41" spans="1:2" x14ac:dyDescent="0.2">
      <c r="A41" s="42" t="s">
        <v>75</v>
      </c>
      <c r="B41" s="33" t="s">
        <v>320</v>
      </c>
    </row>
    <row r="42" spans="1:2" x14ac:dyDescent="0.2">
      <c r="A42" s="42" t="s">
        <v>32</v>
      </c>
      <c r="B42" s="33" t="s">
        <v>298</v>
      </c>
    </row>
    <row r="43" spans="1:2" x14ac:dyDescent="0.2">
      <c r="A43" s="42" t="s">
        <v>49</v>
      </c>
      <c r="B43" s="33" t="s">
        <v>286</v>
      </c>
    </row>
    <row r="44" spans="1:2" x14ac:dyDescent="0.2">
      <c r="A44" s="42" t="s">
        <v>27</v>
      </c>
      <c r="B44" s="33" t="s">
        <v>325</v>
      </c>
    </row>
    <row r="45" spans="1:2" x14ac:dyDescent="0.2">
      <c r="A45" s="42" t="s">
        <v>61</v>
      </c>
      <c r="B45" s="33" t="s">
        <v>267</v>
      </c>
    </row>
    <row r="46" spans="1:2" x14ac:dyDescent="0.2">
      <c r="A46" s="42" t="s">
        <v>34</v>
      </c>
      <c r="B46" s="33" t="s">
        <v>313</v>
      </c>
    </row>
    <row r="47" spans="1:2" x14ac:dyDescent="0.2">
      <c r="A47" s="42" t="s">
        <v>80</v>
      </c>
      <c r="B47" s="33" t="s">
        <v>304</v>
      </c>
    </row>
    <row r="48" spans="1:2" x14ac:dyDescent="0.2">
      <c r="A48" s="42" t="s">
        <v>255</v>
      </c>
      <c r="B48" s="33" t="s">
        <v>317</v>
      </c>
    </row>
    <row r="49" spans="1:2" x14ac:dyDescent="0.2">
      <c r="A49" s="42" t="s">
        <v>38</v>
      </c>
      <c r="B49" s="33" t="s">
        <v>311</v>
      </c>
    </row>
    <row r="50" spans="1:2" x14ac:dyDescent="0.2">
      <c r="A50" s="42" t="s">
        <v>53</v>
      </c>
      <c r="B50" s="33" t="s">
        <v>283</v>
      </c>
    </row>
    <row r="51" spans="1:2" x14ac:dyDescent="0.2">
      <c r="A51" s="42" t="s">
        <v>256</v>
      </c>
      <c r="B51" s="33" t="s">
        <v>329</v>
      </c>
    </row>
    <row r="52" spans="1:2" x14ac:dyDescent="0.2">
      <c r="A52" s="42" t="s">
        <v>73</v>
      </c>
      <c r="B52" s="33" t="s">
        <v>285</v>
      </c>
    </row>
    <row r="53" spans="1:2" x14ac:dyDescent="0.2">
      <c r="A53" s="42" t="s">
        <v>69</v>
      </c>
      <c r="B53" s="33" t="s">
        <v>280</v>
      </c>
    </row>
    <row r="54" spans="1:2" x14ac:dyDescent="0.2">
      <c r="A54" s="42" t="s">
        <v>72</v>
      </c>
      <c r="B54" s="33" t="s">
        <v>294</v>
      </c>
    </row>
    <row r="55" spans="1:2" x14ac:dyDescent="0.2">
      <c r="A55" s="42" t="s">
        <v>56</v>
      </c>
      <c r="B55" s="33" t="s">
        <v>296</v>
      </c>
    </row>
    <row r="56" spans="1:2" x14ac:dyDescent="0.2">
      <c r="A56" s="42" t="s">
        <v>70</v>
      </c>
      <c r="B56" s="33" t="s">
        <v>292</v>
      </c>
    </row>
    <row r="57" spans="1:2" x14ac:dyDescent="0.2">
      <c r="A57" s="42" t="s">
        <v>50</v>
      </c>
      <c r="B57" s="33" t="s">
        <v>269</v>
      </c>
    </row>
    <row r="58" spans="1:2" x14ac:dyDescent="0.2">
      <c r="A58" s="42" t="s">
        <v>46</v>
      </c>
      <c r="B58" s="33" t="s">
        <v>326</v>
      </c>
    </row>
    <row r="59" spans="1:2" x14ac:dyDescent="0.2">
      <c r="A59" s="42" t="s">
        <v>37</v>
      </c>
      <c r="B59" s="33" t="s">
        <v>274</v>
      </c>
    </row>
    <row r="60" spans="1:2" x14ac:dyDescent="0.2">
      <c r="A60" s="42" t="s">
        <v>59</v>
      </c>
      <c r="B60" s="33" t="s">
        <v>289</v>
      </c>
    </row>
    <row r="61" spans="1:2" x14ac:dyDescent="0.2">
      <c r="A61" s="42" t="s">
        <v>40</v>
      </c>
      <c r="B61" s="33" t="s">
        <v>316</v>
      </c>
    </row>
    <row r="62" spans="1:2" x14ac:dyDescent="0.2">
      <c r="A62" s="42" t="s">
        <v>82</v>
      </c>
      <c r="B62" s="33" t="s">
        <v>300</v>
      </c>
    </row>
    <row r="63" spans="1:2" x14ac:dyDescent="0.2">
      <c r="A63" s="42" t="s">
        <v>60</v>
      </c>
      <c r="B63" s="33" t="s">
        <v>282</v>
      </c>
    </row>
    <row r="64" spans="1:2" x14ac:dyDescent="0.2">
      <c r="A64" s="42" t="s">
        <v>48</v>
      </c>
      <c r="B64" s="33" t="s">
        <v>305</v>
      </c>
    </row>
    <row r="65" spans="1:2" x14ac:dyDescent="0.2">
      <c r="A65" s="42" t="s">
        <v>43</v>
      </c>
      <c r="B65" s="33" t="s">
        <v>299</v>
      </c>
    </row>
  </sheetData>
  <mergeCells count="1">
    <mergeCell ref="A1:B1"/>
  </mergeCells>
  <printOptions horizontalCentered="1" verticalCentered="1"/>
  <pageMargins left="0.70866141732283472" right="0.70866141732283472" top="0.74803149606299213" bottom="0.74803149606299213" header="0.31496062992125984" footer="0.31496062992125984"/>
  <pageSetup paperSize="9" scale="89" orientation="portrait" horizontalDpi="4294967294" r:id="rId1"/>
  <headerFooter>
    <oddHeader>&amp;F</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workbookViewId="0">
      <selection activeCell="N9" sqref="N9"/>
    </sheetView>
  </sheetViews>
  <sheetFormatPr defaultRowHeight="12.75" x14ac:dyDescent="0.2"/>
  <cols>
    <col min="1" max="1" width="19.140625" style="1" bestFit="1" customWidth="1"/>
    <col min="2" max="2" width="21.7109375" customWidth="1"/>
    <col min="3" max="11" width="9.7109375" customWidth="1"/>
  </cols>
  <sheetData>
    <row r="1" spans="1:11" ht="29.25" customHeight="1" x14ac:dyDescent="0.2">
      <c r="A1" s="188" t="s">
        <v>456</v>
      </c>
      <c r="B1" s="188"/>
      <c r="C1" s="188"/>
      <c r="D1" s="188"/>
      <c r="E1" s="188"/>
      <c r="F1" s="188"/>
      <c r="G1" s="188"/>
      <c r="H1" s="188"/>
      <c r="I1" s="188"/>
      <c r="J1" s="188"/>
      <c r="K1" s="188"/>
    </row>
    <row r="2" spans="1:11" ht="81" customHeight="1" x14ac:dyDescent="0.2">
      <c r="A2" s="241" t="s">
        <v>457</v>
      </c>
      <c r="B2" s="241"/>
      <c r="C2" s="241"/>
      <c r="D2" s="241"/>
      <c r="E2" s="241"/>
      <c r="F2" s="241"/>
      <c r="G2" s="241"/>
      <c r="H2" s="241"/>
      <c r="I2" s="241"/>
      <c r="J2" s="241"/>
      <c r="K2" s="241"/>
    </row>
    <row r="3" spans="1:11" ht="101.25" customHeight="1" x14ac:dyDescent="0.2">
      <c r="A3" s="7" t="s">
        <v>15</v>
      </c>
      <c r="B3" s="53" t="s">
        <v>373</v>
      </c>
      <c r="C3" s="5" t="s">
        <v>86</v>
      </c>
      <c r="D3" s="5" t="s">
        <v>18</v>
      </c>
      <c r="E3" s="5" t="s">
        <v>19</v>
      </c>
      <c r="F3" s="5" t="s">
        <v>20</v>
      </c>
      <c r="G3" s="5" t="s">
        <v>21</v>
      </c>
      <c r="H3" s="5" t="s">
        <v>22</v>
      </c>
      <c r="I3" s="5" t="s">
        <v>23</v>
      </c>
      <c r="J3" s="5" t="s">
        <v>24</v>
      </c>
      <c r="K3" s="5" t="s">
        <v>25</v>
      </c>
    </row>
    <row r="4" spans="1:11" x14ac:dyDescent="0.2">
      <c r="A4" s="293" t="s">
        <v>16</v>
      </c>
      <c r="B4" s="2" t="s">
        <v>43</v>
      </c>
      <c r="C4" s="2">
        <v>1</v>
      </c>
      <c r="D4" s="3">
        <v>7</v>
      </c>
      <c r="E4" s="2">
        <v>10</v>
      </c>
      <c r="F4" s="4">
        <v>0.69999998807907104</v>
      </c>
      <c r="G4" s="4">
        <v>30</v>
      </c>
      <c r="H4" s="4">
        <v>50</v>
      </c>
      <c r="I4" s="4">
        <v>10</v>
      </c>
      <c r="J4" s="4">
        <v>0</v>
      </c>
      <c r="K4" s="4">
        <v>10</v>
      </c>
    </row>
    <row r="5" spans="1:11" x14ac:dyDescent="0.2">
      <c r="A5" s="294"/>
      <c r="B5" s="2" t="s">
        <v>69</v>
      </c>
      <c r="C5" s="2">
        <v>2</v>
      </c>
      <c r="D5" s="3">
        <v>17.200000762939453</v>
      </c>
      <c r="E5" s="2">
        <v>25</v>
      </c>
      <c r="F5" s="4">
        <v>0.68800002336502075</v>
      </c>
      <c r="G5" s="4">
        <v>12</v>
      </c>
      <c r="H5" s="4">
        <v>56</v>
      </c>
      <c r="I5" s="4">
        <v>24</v>
      </c>
      <c r="J5" s="4">
        <v>8</v>
      </c>
      <c r="K5" s="4">
        <v>0</v>
      </c>
    </row>
    <row r="6" spans="1:11" x14ac:dyDescent="0.2">
      <c r="A6" s="294"/>
      <c r="B6" s="2" t="s">
        <v>27</v>
      </c>
      <c r="C6" s="2">
        <v>3</v>
      </c>
      <c r="D6" s="3">
        <v>6.7000002861022949</v>
      </c>
      <c r="E6" s="2">
        <v>10</v>
      </c>
      <c r="F6" s="4">
        <v>0.67000001668930054</v>
      </c>
      <c r="G6" s="4">
        <v>30</v>
      </c>
      <c r="H6" s="4">
        <v>40</v>
      </c>
      <c r="I6" s="4">
        <v>10</v>
      </c>
      <c r="J6" s="4">
        <v>20</v>
      </c>
      <c r="K6" s="4">
        <v>0</v>
      </c>
    </row>
    <row r="7" spans="1:11" x14ac:dyDescent="0.2">
      <c r="A7" s="294"/>
      <c r="B7" s="2" t="s">
        <v>79</v>
      </c>
      <c r="C7" s="2">
        <v>4</v>
      </c>
      <c r="D7" s="3">
        <v>7.9000005722045898</v>
      </c>
      <c r="E7" s="2">
        <v>12</v>
      </c>
      <c r="F7" s="4">
        <v>0.65833336114883423</v>
      </c>
      <c r="G7" s="4">
        <v>33.333332061767578</v>
      </c>
      <c r="H7" s="4">
        <v>25</v>
      </c>
      <c r="I7" s="4">
        <v>25</v>
      </c>
      <c r="J7" s="4">
        <v>16.666666030883789</v>
      </c>
      <c r="K7" s="4">
        <v>0</v>
      </c>
    </row>
    <row r="8" spans="1:11" x14ac:dyDescent="0.2">
      <c r="A8" s="294"/>
      <c r="B8" s="2" t="s">
        <v>48</v>
      </c>
      <c r="C8" s="2">
        <v>5</v>
      </c>
      <c r="D8" s="3">
        <v>9.0999994277954102</v>
      </c>
      <c r="E8" s="2">
        <v>14</v>
      </c>
      <c r="F8" s="4">
        <v>0.64999997615814209</v>
      </c>
      <c r="G8" s="4">
        <v>7.1428570747375488</v>
      </c>
      <c r="H8" s="4">
        <v>50</v>
      </c>
      <c r="I8" s="4">
        <v>35.714286804199219</v>
      </c>
      <c r="J8" s="4">
        <v>7.1428570747375488</v>
      </c>
      <c r="K8" s="4">
        <v>0</v>
      </c>
    </row>
    <row r="9" spans="1:11" x14ac:dyDescent="0.2">
      <c r="A9" s="294"/>
      <c r="B9" s="2" t="s">
        <v>32</v>
      </c>
      <c r="C9" s="2">
        <v>6</v>
      </c>
      <c r="D9" s="3">
        <v>12.5</v>
      </c>
      <c r="E9" s="2">
        <v>20</v>
      </c>
      <c r="F9" s="4">
        <v>0.625</v>
      </c>
      <c r="G9" s="4">
        <v>45</v>
      </c>
      <c r="H9" s="4">
        <v>25</v>
      </c>
      <c r="I9" s="4">
        <v>10</v>
      </c>
      <c r="J9" s="4">
        <v>5</v>
      </c>
      <c r="K9" s="4">
        <v>15</v>
      </c>
    </row>
    <row r="10" spans="1:11" x14ac:dyDescent="0.2">
      <c r="A10" s="294"/>
      <c r="B10" s="2" t="s">
        <v>37</v>
      </c>
      <c r="C10" s="2">
        <v>7</v>
      </c>
      <c r="D10" s="3">
        <v>18.5</v>
      </c>
      <c r="E10" s="2">
        <v>30</v>
      </c>
      <c r="F10" s="4">
        <v>0.61666667461395264</v>
      </c>
      <c r="G10" s="4">
        <v>16.666666030883789</v>
      </c>
      <c r="H10" s="4">
        <v>50</v>
      </c>
      <c r="I10" s="4">
        <v>10</v>
      </c>
      <c r="J10" s="4">
        <v>23.333333969116211</v>
      </c>
      <c r="K10" s="4">
        <v>0</v>
      </c>
    </row>
    <row r="11" spans="1:11" x14ac:dyDescent="0.2">
      <c r="A11" s="294"/>
      <c r="B11" s="2" t="s">
        <v>41</v>
      </c>
      <c r="C11" s="2">
        <v>8</v>
      </c>
      <c r="D11" s="3">
        <v>87.650001525878906</v>
      </c>
      <c r="E11" s="2">
        <v>149</v>
      </c>
      <c r="F11" s="4">
        <v>0.58825504779815674</v>
      </c>
      <c r="G11" s="4">
        <v>22.818792343139648</v>
      </c>
      <c r="H11" s="4">
        <v>31.543624877929688</v>
      </c>
      <c r="I11" s="4">
        <v>24.161073684692383</v>
      </c>
      <c r="J11" s="4">
        <v>20.805368423461914</v>
      </c>
      <c r="K11" s="4">
        <v>0.67114096879959106</v>
      </c>
    </row>
    <row r="12" spans="1:11" x14ac:dyDescent="0.2">
      <c r="A12" s="294"/>
      <c r="B12" s="2" t="s">
        <v>49</v>
      </c>
      <c r="C12" s="2">
        <v>9</v>
      </c>
      <c r="D12" s="3">
        <v>27.599998474121094</v>
      </c>
      <c r="E12" s="2">
        <v>47</v>
      </c>
      <c r="F12" s="4">
        <v>0.5872340202331543</v>
      </c>
      <c r="G12" s="4">
        <v>12.765957832336426</v>
      </c>
      <c r="H12" s="4">
        <v>36.170211791992188</v>
      </c>
      <c r="I12" s="4">
        <v>34.042552947998047</v>
      </c>
      <c r="J12" s="4">
        <v>17.021276473999023</v>
      </c>
      <c r="K12" s="4">
        <v>0</v>
      </c>
    </row>
    <row r="13" spans="1:11" x14ac:dyDescent="0.2">
      <c r="A13" s="294"/>
      <c r="B13" s="2" t="s">
        <v>34</v>
      </c>
      <c r="C13" s="2">
        <v>10</v>
      </c>
      <c r="D13" s="3">
        <v>11.300000190734863</v>
      </c>
      <c r="E13" s="2">
        <v>20</v>
      </c>
      <c r="F13" s="4">
        <v>0.56499999761581421</v>
      </c>
      <c r="G13" s="4">
        <v>25</v>
      </c>
      <c r="H13" s="4">
        <v>30</v>
      </c>
      <c r="I13" s="4">
        <v>25</v>
      </c>
      <c r="J13" s="4">
        <v>15</v>
      </c>
      <c r="K13" s="4">
        <v>5</v>
      </c>
    </row>
    <row r="14" spans="1:11" x14ac:dyDescent="0.2">
      <c r="A14" s="294"/>
      <c r="B14" s="2" t="s">
        <v>52</v>
      </c>
      <c r="C14" s="2">
        <v>11</v>
      </c>
      <c r="D14" s="3">
        <v>19.100000381469727</v>
      </c>
      <c r="E14" s="2">
        <v>34</v>
      </c>
      <c r="F14" s="4">
        <v>0.56176471710205078</v>
      </c>
      <c r="G14" s="4">
        <v>11.764705657958984</v>
      </c>
      <c r="H14" s="4">
        <v>35.294116973876953</v>
      </c>
      <c r="I14" s="4">
        <v>32.352939605712891</v>
      </c>
      <c r="J14" s="4">
        <v>20.588235855102539</v>
      </c>
      <c r="K14" s="4">
        <v>0</v>
      </c>
    </row>
    <row r="15" spans="1:11" x14ac:dyDescent="0.2">
      <c r="A15" s="294"/>
      <c r="B15" s="2" t="s">
        <v>35</v>
      </c>
      <c r="C15" s="2">
        <v>12</v>
      </c>
      <c r="D15" s="3">
        <v>54.299999237060547</v>
      </c>
      <c r="E15" s="2">
        <v>98</v>
      </c>
      <c r="F15" s="4">
        <v>0.55408161878585815</v>
      </c>
      <c r="G15" s="4">
        <v>15.306122779846191</v>
      </c>
      <c r="H15" s="4">
        <v>36.734695434570313</v>
      </c>
      <c r="I15" s="4">
        <v>23.469387054443359</v>
      </c>
      <c r="J15" s="4">
        <v>22.448980331420898</v>
      </c>
      <c r="K15" s="4">
        <v>2.0408163070678711</v>
      </c>
    </row>
    <row r="16" spans="1:11" x14ac:dyDescent="0.2">
      <c r="A16" s="294"/>
      <c r="B16" s="2" t="s">
        <v>60</v>
      </c>
      <c r="C16" s="2">
        <v>13</v>
      </c>
      <c r="D16" s="3">
        <v>19.5</v>
      </c>
      <c r="E16" s="2">
        <v>36</v>
      </c>
      <c r="F16" s="4">
        <v>0.54166668653488159</v>
      </c>
      <c r="G16" s="4">
        <v>8.3333330154418945</v>
      </c>
      <c r="H16" s="4">
        <v>41.666667938232422</v>
      </c>
      <c r="I16" s="4">
        <v>36.111110687255859</v>
      </c>
      <c r="J16" s="4">
        <v>8.3333330154418945</v>
      </c>
      <c r="K16" s="4">
        <v>5.5555553436279297</v>
      </c>
    </row>
    <row r="17" spans="1:11" x14ac:dyDescent="0.2">
      <c r="A17" s="294"/>
      <c r="B17" s="2" t="s">
        <v>54</v>
      </c>
      <c r="C17" s="2">
        <v>14</v>
      </c>
      <c r="D17" s="3">
        <v>40.799999237060547</v>
      </c>
      <c r="E17" s="2">
        <v>76</v>
      </c>
      <c r="F17" s="4">
        <v>0.53684210777282715</v>
      </c>
      <c r="G17" s="4">
        <v>11.842104911804199</v>
      </c>
      <c r="H17" s="4">
        <v>40.789474487304688</v>
      </c>
      <c r="I17" s="4">
        <v>25</v>
      </c>
      <c r="J17" s="4">
        <v>17.105262756347656</v>
      </c>
      <c r="K17" s="4">
        <v>5.263157844543457</v>
      </c>
    </row>
    <row r="18" spans="1:11" x14ac:dyDescent="0.2">
      <c r="A18" s="294"/>
      <c r="B18" s="2" t="s">
        <v>47</v>
      </c>
      <c r="C18" s="2">
        <v>15</v>
      </c>
      <c r="D18" s="3">
        <v>18</v>
      </c>
      <c r="E18" s="2">
        <v>34</v>
      </c>
      <c r="F18" s="4">
        <v>0.52941179275512695</v>
      </c>
      <c r="G18" s="4">
        <v>2.9411764144897461</v>
      </c>
      <c r="H18" s="4">
        <v>44.117645263671875</v>
      </c>
      <c r="I18" s="4">
        <v>32.352939605712891</v>
      </c>
      <c r="J18" s="4">
        <v>17.647058486938477</v>
      </c>
      <c r="K18" s="4">
        <v>2.9411764144897461</v>
      </c>
    </row>
    <row r="19" spans="1:11" x14ac:dyDescent="0.2">
      <c r="A19" s="294"/>
      <c r="B19" s="2" t="s">
        <v>42</v>
      </c>
      <c r="C19" s="2">
        <v>16</v>
      </c>
      <c r="D19" s="3">
        <v>5.7999997138977051</v>
      </c>
      <c r="E19" s="2">
        <v>11</v>
      </c>
      <c r="F19" s="4">
        <v>0.52727270126342773</v>
      </c>
      <c r="G19" s="4">
        <v>27.272727966308594</v>
      </c>
      <c r="H19" s="4">
        <v>9.0909090042114258</v>
      </c>
      <c r="I19" s="4">
        <v>36.363636016845703</v>
      </c>
      <c r="J19" s="4">
        <v>27.272727966308594</v>
      </c>
      <c r="K19" s="4">
        <v>0</v>
      </c>
    </row>
    <row r="20" spans="1:11" x14ac:dyDescent="0.2">
      <c r="A20" s="294"/>
      <c r="B20" s="2" t="s">
        <v>61</v>
      </c>
      <c r="C20" s="2">
        <v>17</v>
      </c>
      <c r="D20" s="3">
        <v>37.200000762939453</v>
      </c>
      <c r="E20" s="2">
        <v>76</v>
      </c>
      <c r="F20" s="4">
        <v>0.48947367072105408</v>
      </c>
      <c r="G20" s="4">
        <v>10.526315689086914</v>
      </c>
      <c r="H20" s="4">
        <v>31.578947067260742</v>
      </c>
      <c r="I20" s="4">
        <v>27.63157844543457</v>
      </c>
      <c r="J20" s="4">
        <v>28.947368621826172</v>
      </c>
      <c r="K20" s="4">
        <v>1.3157894611358643</v>
      </c>
    </row>
    <row r="21" spans="1:11" x14ac:dyDescent="0.2">
      <c r="A21" s="294"/>
      <c r="B21" s="2" t="s">
        <v>38</v>
      </c>
      <c r="C21" s="2">
        <v>18</v>
      </c>
      <c r="D21" s="3">
        <v>5.2999997138977051</v>
      </c>
      <c r="E21" s="2">
        <v>11</v>
      </c>
      <c r="F21" s="4">
        <v>0.48181816935539246</v>
      </c>
      <c r="G21" s="4">
        <v>27.272727966308594</v>
      </c>
      <c r="H21" s="4">
        <v>9.0909090042114258</v>
      </c>
      <c r="I21" s="4">
        <v>27.272727966308594</v>
      </c>
      <c r="J21" s="4">
        <v>36.363636016845703</v>
      </c>
      <c r="K21" s="4">
        <v>0</v>
      </c>
    </row>
    <row r="22" spans="1:11" x14ac:dyDescent="0.2">
      <c r="A22" s="294"/>
      <c r="B22" s="2" t="s">
        <v>72</v>
      </c>
      <c r="C22" s="2">
        <v>19</v>
      </c>
      <c r="D22" s="3">
        <v>12.5</v>
      </c>
      <c r="E22" s="2">
        <v>26</v>
      </c>
      <c r="F22" s="4">
        <v>0.48076921701431274</v>
      </c>
      <c r="G22" s="4">
        <v>7.6923074722290039</v>
      </c>
      <c r="H22" s="4">
        <v>38.461540222167969</v>
      </c>
      <c r="I22" s="4">
        <v>26.923076629638672</v>
      </c>
      <c r="J22" s="4">
        <v>19.230770111083984</v>
      </c>
      <c r="K22" s="4">
        <v>7.6923074722290039</v>
      </c>
    </row>
    <row r="23" spans="1:11" x14ac:dyDescent="0.2">
      <c r="A23" s="294"/>
      <c r="B23" s="2" t="s">
        <v>50</v>
      </c>
      <c r="C23" s="2">
        <v>20</v>
      </c>
      <c r="D23" s="3">
        <v>33.599998474121094</v>
      </c>
      <c r="E23" s="2">
        <v>70</v>
      </c>
      <c r="F23" s="4">
        <v>0.47999998927116394</v>
      </c>
      <c r="G23" s="4">
        <v>12.857142448425293</v>
      </c>
      <c r="H23" s="4">
        <v>24.285715103149414</v>
      </c>
      <c r="I23" s="4">
        <v>31.428571701049805</v>
      </c>
      <c r="J23" s="4">
        <v>31.428571701049805</v>
      </c>
      <c r="K23" s="4">
        <v>0</v>
      </c>
    </row>
    <row r="24" spans="1:11" x14ac:dyDescent="0.2">
      <c r="A24" s="294"/>
      <c r="B24" s="2" t="s">
        <v>45</v>
      </c>
      <c r="C24" s="2">
        <v>21</v>
      </c>
      <c r="D24" s="3">
        <v>37.099998474121094</v>
      </c>
      <c r="E24" s="2">
        <v>78</v>
      </c>
      <c r="F24" s="4">
        <v>0.47564101219177246</v>
      </c>
      <c r="G24" s="4">
        <v>17.94871711730957</v>
      </c>
      <c r="H24" s="4">
        <v>21.794872283935547</v>
      </c>
      <c r="I24" s="4">
        <v>25.641025543212891</v>
      </c>
      <c r="J24" s="4">
        <v>33.333332061767578</v>
      </c>
      <c r="K24" s="4">
        <v>1.2820513248443604</v>
      </c>
    </row>
    <row r="25" spans="1:11" x14ac:dyDescent="0.2">
      <c r="A25" s="294"/>
      <c r="B25" s="2" t="s">
        <v>44</v>
      </c>
      <c r="C25" s="2">
        <v>22</v>
      </c>
      <c r="D25" s="3">
        <v>20.899999618530273</v>
      </c>
      <c r="E25" s="2">
        <v>44</v>
      </c>
      <c r="F25" s="4">
        <v>0.47499999403953552</v>
      </c>
      <c r="G25" s="4">
        <v>2.2727272510528564</v>
      </c>
      <c r="H25" s="4">
        <v>40.909091949462891</v>
      </c>
      <c r="I25" s="4">
        <v>29.545454025268555</v>
      </c>
      <c r="J25" s="4">
        <v>22.727272033691406</v>
      </c>
      <c r="K25" s="4">
        <v>4.5454545021057129</v>
      </c>
    </row>
    <row r="26" spans="1:11" x14ac:dyDescent="0.2">
      <c r="A26" s="294"/>
      <c r="B26" s="2" t="s">
        <v>56</v>
      </c>
      <c r="C26" s="2">
        <v>23</v>
      </c>
      <c r="D26" s="3">
        <v>16.899999618530273</v>
      </c>
      <c r="E26" s="2">
        <v>36</v>
      </c>
      <c r="F26" s="4">
        <v>0.46944445371627808</v>
      </c>
      <c r="G26" s="4">
        <v>11.111110687255859</v>
      </c>
      <c r="H26" s="4">
        <v>36.111110687255859</v>
      </c>
      <c r="I26" s="4">
        <v>27.777778625488281</v>
      </c>
      <c r="J26" s="4">
        <v>11.111110687255859</v>
      </c>
      <c r="K26" s="4">
        <v>13.888889312744141</v>
      </c>
    </row>
    <row r="27" spans="1:11" x14ac:dyDescent="0.2">
      <c r="A27" s="294"/>
      <c r="B27" s="2" t="s">
        <v>51</v>
      </c>
      <c r="C27" s="2">
        <v>24</v>
      </c>
      <c r="D27" s="3">
        <v>8.8000001907348633</v>
      </c>
      <c r="E27" s="2">
        <v>20</v>
      </c>
      <c r="F27" s="4">
        <v>0.43999999761581421</v>
      </c>
      <c r="G27" s="4">
        <v>15</v>
      </c>
      <c r="H27" s="4">
        <v>30</v>
      </c>
      <c r="I27" s="4">
        <v>25</v>
      </c>
      <c r="J27" s="4">
        <v>15</v>
      </c>
      <c r="K27" s="4">
        <v>15</v>
      </c>
    </row>
    <row r="28" spans="1:11" x14ac:dyDescent="0.2">
      <c r="A28" s="294"/>
      <c r="B28" s="2" t="s">
        <v>71</v>
      </c>
      <c r="C28" s="2">
        <v>25</v>
      </c>
      <c r="D28" s="3">
        <v>13.100000381469727</v>
      </c>
      <c r="E28" s="2">
        <v>30</v>
      </c>
      <c r="F28" s="4">
        <v>0.43666666746139526</v>
      </c>
      <c r="G28" s="4">
        <v>0</v>
      </c>
      <c r="H28" s="4">
        <v>40</v>
      </c>
      <c r="I28" s="4">
        <v>23.333333969116211</v>
      </c>
      <c r="J28" s="4">
        <v>36.666667938232422</v>
      </c>
      <c r="K28" s="4">
        <v>0</v>
      </c>
    </row>
    <row r="29" spans="1:11" x14ac:dyDescent="0.2">
      <c r="A29" s="294"/>
      <c r="B29" s="2" t="s">
        <v>53</v>
      </c>
      <c r="C29" s="2">
        <v>26</v>
      </c>
      <c r="D29" s="3">
        <v>17.799999237060547</v>
      </c>
      <c r="E29" s="2">
        <v>41</v>
      </c>
      <c r="F29" s="4">
        <v>0.43414634466171265</v>
      </c>
      <c r="G29" s="4">
        <v>4.8780488967895508</v>
      </c>
      <c r="H29" s="4">
        <v>39.024391174316406</v>
      </c>
      <c r="I29" s="4">
        <v>17.073171615600586</v>
      </c>
      <c r="J29" s="4">
        <v>36.585365295410156</v>
      </c>
      <c r="K29" s="4">
        <v>2.4390244483947754</v>
      </c>
    </row>
    <row r="30" spans="1:11" x14ac:dyDescent="0.2">
      <c r="A30" s="294"/>
      <c r="B30" s="2" t="s">
        <v>57</v>
      </c>
      <c r="C30" s="2">
        <v>27</v>
      </c>
      <c r="D30" s="3">
        <v>25.19999885559082</v>
      </c>
      <c r="E30" s="2">
        <v>59</v>
      </c>
      <c r="F30" s="4">
        <v>0.42711862921714783</v>
      </c>
      <c r="G30" s="4">
        <v>5.0847458839416504</v>
      </c>
      <c r="H30" s="4">
        <v>32.203388214111328</v>
      </c>
      <c r="I30" s="4">
        <v>27.118644714355469</v>
      </c>
      <c r="J30" s="4">
        <v>32.203388214111328</v>
      </c>
      <c r="K30" s="4">
        <v>3.3898305892944336</v>
      </c>
    </row>
    <row r="31" spans="1:11" x14ac:dyDescent="0.2">
      <c r="A31" s="294"/>
      <c r="B31" s="2" t="s">
        <v>67</v>
      </c>
      <c r="C31" s="2">
        <v>28</v>
      </c>
      <c r="D31" s="3">
        <v>22.69999885559082</v>
      </c>
      <c r="E31" s="2">
        <v>57</v>
      </c>
      <c r="F31" s="4">
        <v>0.39824560284614563</v>
      </c>
      <c r="G31" s="4">
        <v>15.789473533630371</v>
      </c>
      <c r="H31" s="4">
        <v>15.789473533630371</v>
      </c>
      <c r="I31" s="4">
        <v>29.824562072753906</v>
      </c>
      <c r="J31" s="4">
        <v>33.333332061767578</v>
      </c>
      <c r="K31" s="4">
        <v>5.263157844543457</v>
      </c>
    </row>
    <row r="32" spans="1:11" x14ac:dyDescent="0.2">
      <c r="A32" s="294"/>
      <c r="B32" s="2" t="s">
        <v>68</v>
      </c>
      <c r="C32" s="2">
        <v>29</v>
      </c>
      <c r="D32" s="3">
        <v>13.299999237060547</v>
      </c>
      <c r="E32" s="2">
        <v>34</v>
      </c>
      <c r="F32" s="4">
        <v>0.39117646217346191</v>
      </c>
      <c r="G32" s="4">
        <v>8.8235292434692383</v>
      </c>
      <c r="H32" s="4">
        <v>32.352939605712891</v>
      </c>
      <c r="I32" s="4">
        <v>26.470588684082031</v>
      </c>
      <c r="J32" s="4">
        <v>14.70588207244873</v>
      </c>
      <c r="K32" s="4">
        <v>17.647058486938477</v>
      </c>
    </row>
    <row r="33" spans="1:11" x14ac:dyDescent="0.2">
      <c r="A33" s="294"/>
      <c r="B33" s="2" t="s">
        <v>62</v>
      </c>
      <c r="C33" s="2">
        <v>30</v>
      </c>
      <c r="D33" s="3">
        <v>22.30000114440918</v>
      </c>
      <c r="E33" s="2">
        <v>58</v>
      </c>
      <c r="F33" s="4">
        <v>0.38448277115821838</v>
      </c>
      <c r="G33" s="4">
        <v>6.8965516090393066</v>
      </c>
      <c r="H33" s="4">
        <v>27.586206436157227</v>
      </c>
      <c r="I33" s="4">
        <v>27.586206436157227</v>
      </c>
      <c r="J33" s="4">
        <v>29.310344696044922</v>
      </c>
      <c r="K33" s="4">
        <v>8.6206893920898437</v>
      </c>
    </row>
    <row r="34" spans="1:11" x14ac:dyDescent="0.2">
      <c r="A34" s="294"/>
      <c r="B34" s="2" t="s">
        <v>59</v>
      </c>
      <c r="C34" s="2">
        <v>31</v>
      </c>
      <c r="D34" s="3">
        <v>17.200000762939453</v>
      </c>
      <c r="E34" s="2">
        <v>45</v>
      </c>
      <c r="F34" s="4">
        <v>0.38222223520278931</v>
      </c>
      <c r="G34" s="4">
        <v>2.2222223281860352</v>
      </c>
      <c r="H34" s="4">
        <v>31.111110687255859</v>
      </c>
      <c r="I34" s="4">
        <v>26.666666030883789</v>
      </c>
      <c r="J34" s="4">
        <v>35.555557250976562</v>
      </c>
      <c r="K34" s="4">
        <v>4.4444446563720703</v>
      </c>
    </row>
    <row r="35" spans="1:11" x14ac:dyDescent="0.2">
      <c r="A35" s="294"/>
      <c r="B35" s="2" t="s">
        <v>81</v>
      </c>
      <c r="C35" s="2">
        <v>32</v>
      </c>
      <c r="D35" s="3">
        <v>14.90000057220459</v>
      </c>
      <c r="E35" s="2">
        <v>39</v>
      </c>
      <c r="F35" s="4">
        <v>0.38205128908157349</v>
      </c>
      <c r="G35" s="4">
        <v>5.1282052993774414</v>
      </c>
      <c r="H35" s="4">
        <v>20.512821197509766</v>
      </c>
      <c r="I35" s="4">
        <v>33.333332061767578</v>
      </c>
      <c r="J35" s="4">
        <v>41.025642395019531</v>
      </c>
      <c r="K35" s="4">
        <v>0</v>
      </c>
    </row>
    <row r="36" spans="1:11" x14ac:dyDescent="0.2">
      <c r="A36" s="294"/>
      <c r="B36" s="2" t="s">
        <v>73</v>
      </c>
      <c r="C36" s="2">
        <v>33</v>
      </c>
      <c r="D36" s="3">
        <v>11.59999942779541</v>
      </c>
      <c r="E36" s="2">
        <v>33</v>
      </c>
      <c r="F36" s="4">
        <v>0.35151514410972595</v>
      </c>
      <c r="G36" s="4">
        <v>0</v>
      </c>
      <c r="H36" s="4">
        <v>36.363636016845703</v>
      </c>
      <c r="I36" s="4">
        <v>21.212121963500977</v>
      </c>
      <c r="J36" s="4">
        <v>33.333332061767578</v>
      </c>
      <c r="K36" s="4">
        <v>9.0909090042114258</v>
      </c>
    </row>
    <row r="37" spans="1:11" x14ac:dyDescent="0.2">
      <c r="A37" s="294"/>
      <c r="B37" s="2" t="s">
        <v>82</v>
      </c>
      <c r="C37" s="2">
        <v>34</v>
      </c>
      <c r="D37" s="3">
        <v>3.7999999523162842</v>
      </c>
      <c r="E37" s="2">
        <v>11</v>
      </c>
      <c r="F37" s="4">
        <v>0.34545454382896423</v>
      </c>
      <c r="G37" s="4">
        <v>9.0909090042114258</v>
      </c>
      <c r="H37" s="4">
        <v>9.0909090042114258</v>
      </c>
      <c r="I37" s="4">
        <v>36.363636016845703</v>
      </c>
      <c r="J37" s="4">
        <v>45.454544067382813</v>
      </c>
      <c r="K37" s="4">
        <v>0</v>
      </c>
    </row>
    <row r="38" spans="1:11" x14ac:dyDescent="0.2">
      <c r="A38" s="294"/>
      <c r="B38" s="2" t="s">
        <v>70</v>
      </c>
      <c r="C38" s="2">
        <v>35</v>
      </c>
      <c r="D38" s="3">
        <v>10.899999618530273</v>
      </c>
      <c r="E38" s="2">
        <v>34</v>
      </c>
      <c r="F38" s="4">
        <v>0.32058823108673096</v>
      </c>
      <c r="G38" s="4">
        <v>0</v>
      </c>
      <c r="H38" s="4">
        <v>23.529411315917969</v>
      </c>
      <c r="I38" s="4">
        <v>32.352939605712891</v>
      </c>
      <c r="J38" s="4">
        <v>38.235294342041016</v>
      </c>
      <c r="K38" s="4">
        <v>5.8823528289794922</v>
      </c>
    </row>
    <row r="39" spans="1:11" x14ac:dyDescent="0.2">
      <c r="A39" s="294"/>
      <c r="B39" s="2" t="s">
        <v>64</v>
      </c>
      <c r="C39" s="2">
        <v>36</v>
      </c>
      <c r="D39" s="3">
        <v>11.000000953674316</v>
      </c>
      <c r="E39" s="2">
        <v>39</v>
      </c>
      <c r="F39" s="4">
        <v>0.28205129504203796</v>
      </c>
      <c r="G39" s="4">
        <v>7.6923074722290039</v>
      </c>
      <c r="H39" s="4">
        <v>12.820512771606445</v>
      </c>
      <c r="I39" s="4">
        <v>28.205127716064453</v>
      </c>
      <c r="J39" s="4">
        <v>43.589744567871094</v>
      </c>
      <c r="K39" s="4">
        <v>7.6923074722290039</v>
      </c>
    </row>
    <row r="40" spans="1:11" x14ac:dyDescent="0.2">
      <c r="A40" s="294"/>
      <c r="B40" s="2" t="s">
        <v>58</v>
      </c>
      <c r="C40" s="2">
        <v>37</v>
      </c>
      <c r="D40" s="3">
        <v>7</v>
      </c>
      <c r="E40" s="2">
        <v>25</v>
      </c>
      <c r="F40" s="4">
        <v>0.2800000011920929</v>
      </c>
      <c r="G40" s="4">
        <v>4</v>
      </c>
      <c r="H40" s="4">
        <v>20</v>
      </c>
      <c r="I40" s="4">
        <v>40</v>
      </c>
      <c r="J40" s="4">
        <v>12</v>
      </c>
      <c r="K40" s="4">
        <v>24</v>
      </c>
    </row>
    <row r="41" spans="1:11" x14ac:dyDescent="0.2">
      <c r="A41" s="295"/>
      <c r="B41" s="2" t="s">
        <v>77</v>
      </c>
      <c r="C41" s="2">
        <v>38</v>
      </c>
      <c r="D41" s="3">
        <v>14.40000057220459</v>
      </c>
      <c r="E41" s="2">
        <v>56</v>
      </c>
      <c r="F41" s="4">
        <v>0.25714287161827087</v>
      </c>
      <c r="G41" s="4">
        <v>3.5714285373687744</v>
      </c>
      <c r="H41" s="4">
        <v>14.285714149475098</v>
      </c>
      <c r="I41" s="4">
        <v>33.928569793701172</v>
      </c>
      <c r="J41" s="4">
        <v>35.714286804199219</v>
      </c>
      <c r="K41" s="4">
        <v>12.5</v>
      </c>
    </row>
    <row r="42" spans="1:11" x14ac:dyDescent="0.2">
      <c r="A42" s="293" t="s">
        <v>17</v>
      </c>
      <c r="B42" s="2" t="s">
        <v>58</v>
      </c>
      <c r="C42" s="2">
        <v>1</v>
      </c>
      <c r="D42" s="3">
        <v>9.9000005722045898</v>
      </c>
      <c r="E42" s="2">
        <v>15</v>
      </c>
      <c r="F42" s="4">
        <v>0.6600000262260437</v>
      </c>
      <c r="G42" s="4">
        <v>13.333333015441895</v>
      </c>
      <c r="H42" s="4">
        <v>53.333332061767578</v>
      </c>
      <c r="I42" s="4">
        <v>20</v>
      </c>
      <c r="J42" s="4">
        <v>13.333333015441895</v>
      </c>
      <c r="K42" s="4">
        <v>0</v>
      </c>
    </row>
    <row r="43" spans="1:11" x14ac:dyDescent="0.2">
      <c r="A43" s="294"/>
      <c r="B43" s="2" t="s">
        <v>31</v>
      </c>
      <c r="C43" s="2">
        <v>2</v>
      </c>
      <c r="D43" s="3">
        <v>7.0999999046325684</v>
      </c>
      <c r="E43" s="2">
        <v>11</v>
      </c>
      <c r="F43" s="4">
        <v>0.6454545259475708</v>
      </c>
      <c r="G43" s="4">
        <v>27.272727966308594</v>
      </c>
      <c r="H43" s="4">
        <v>18.181818008422852</v>
      </c>
      <c r="I43" s="4">
        <v>45.454544067382813</v>
      </c>
      <c r="J43" s="4">
        <v>9.0909090042114258</v>
      </c>
      <c r="K43" s="4">
        <v>0</v>
      </c>
    </row>
    <row r="44" spans="1:11" x14ac:dyDescent="0.2">
      <c r="A44" s="294"/>
      <c r="B44" s="2" t="s">
        <v>29</v>
      </c>
      <c r="C44" s="2">
        <v>3</v>
      </c>
      <c r="D44" s="3">
        <v>13.899999618530273</v>
      </c>
      <c r="E44" s="2">
        <v>22</v>
      </c>
      <c r="F44" s="4">
        <v>0.63181817531585693</v>
      </c>
      <c r="G44" s="4">
        <v>18.181818008422852</v>
      </c>
      <c r="H44" s="4">
        <v>36.363636016845703</v>
      </c>
      <c r="I44" s="4">
        <v>31.818181991577148</v>
      </c>
      <c r="J44" s="4">
        <v>13.636363983154297</v>
      </c>
      <c r="K44" s="4">
        <v>0</v>
      </c>
    </row>
    <row r="45" spans="1:11" x14ac:dyDescent="0.2">
      <c r="A45" s="294"/>
      <c r="B45" s="2" t="s">
        <v>38</v>
      </c>
      <c r="C45" s="2">
        <v>4</v>
      </c>
      <c r="D45" s="3">
        <v>6.3000001907348633</v>
      </c>
      <c r="E45" s="2">
        <v>10</v>
      </c>
      <c r="F45" s="4">
        <v>0.62999999523162842</v>
      </c>
      <c r="G45" s="4">
        <v>10</v>
      </c>
      <c r="H45" s="4">
        <v>60</v>
      </c>
      <c r="I45" s="4">
        <v>10</v>
      </c>
      <c r="J45" s="4">
        <v>20</v>
      </c>
      <c r="K45" s="4">
        <v>0</v>
      </c>
    </row>
    <row r="46" spans="1:11" x14ac:dyDescent="0.2">
      <c r="A46" s="294"/>
      <c r="B46" s="2" t="s">
        <v>28</v>
      </c>
      <c r="C46" s="2">
        <v>5</v>
      </c>
      <c r="D46" s="3">
        <v>6.7000002861022949</v>
      </c>
      <c r="E46" s="2">
        <v>11</v>
      </c>
      <c r="F46" s="4">
        <v>0.60909092426300049</v>
      </c>
      <c r="G46" s="4">
        <v>18.181818008422852</v>
      </c>
      <c r="H46" s="4">
        <v>36.363636016845703</v>
      </c>
      <c r="I46" s="4">
        <v>27.272727966308594</v>
      </c>
      <c r="J46" s="4">
        <v>18.181818008422852</v>
      </c>
      <c r="K46" s="4">
        <v>0</v>
      </c>
    </row>
    <row r="47" spans="1:11" x14ac:dyDescent="0.2">
      <c r="A47" s="294"/>
      <c r="B47" s="2" t="s">
        <v>32</v>
      </c>
      <c r="C47" s="2">
        <v>6</v>
      </c>
      <c r="D47" s="3">
        <v>19.700000762939453</v>
      </c>
      <c r="E47" s="2">
        <v>33</v>
      </c>
      <c r="F47" s="4">
        <v>0.59696972370147705</v>
      </c>
      <c r="G47" s="4">
        <v>21.212121963500977</v>
      </c>
      <c r="H47" s="4">
        <v>27.272727966308594</v>
      </c>
      <c r="I47" s="4">
        <v>33.333332061767578</v>
      </c>
      <c r="J47" s="4">
        <v>18.181818008422852</v>
      </c>
      <c r="K47" s="4">
        <v>0</v>
      </c>
    </row>
    <row r="48" spans="1:11" x14ac:dyDescent="0.2">
      <c r="A48" s="294"/>
      <c r="B48" s="2" t="s">
        <v>33</v>
      </c>
      <c r="C48" s="2">
        <v>7</v>
      </c>
      <c r="D48" s="3">
        <v>71.5</v>
      </c>
      <c r="E48" s="2">
        <v>121</v>
      </c>
      <c r="F48" s="4">
        <v>0.59090906381607056</v>
      </c>
      <c r="G48" s="4">
        <v>14.049587249755859</v>
      </c>
      <c r="H48" s="4">
        <v>37.190082550048828</v>
      </c>
      <c r="I48" s="4">
        <v>30.578512191772461</v>
      </c>
      <c r="J48" s="4">
        <v>18.181818008422852</v>
      </c>
      <c r="K48" s="4">
        <v>0</v>
      </c>
    </row>
    <row r="49" spans="1:11" x14ac:dyDescent="0.2">
      <c r="A49" s="294"/>
      <c r="B49" s="2" t="s">
        <v>35</v>
      </c>
      <c r="C49" s="2">
        <v>8</v>
      </c>
      <c r="D49" s="3">
        <v>57.700000762939453</v>
      </c>
      <c r="E49" s="2">
        <v>98</v>
      </c>
      <c r="F49" s="4">
        <v>0.58877551555633545</v>
      </c>
      <c r="G49" s="4">
        <v>13.26530647277832</v>
      </c>
      <c r="H49" s="4">
        <v>34.693878173828125</v>
      </c>
      <c r="I49" s="4">
        <v>37.755100250244141</v>
      </c>
      <c r="J49" s="4">
        <v>12.244897842407227</v>
      </c>
      <c r="K49" s="4">
        <v>2.0408163070678711</v>
      </c>
    </row>
    <row r="50" spans="1:11" x14ac:dyDescent="0.2">
      <c r="A50" s="294"/>
      <c r="B50" s="2" t="s">
        <v>45</v>
      </c>
      <c r="C50" s="2">
        <v>9</v>
      </c>
      <c r="D50" s="3">
        <v>45.400001525878906</v>
      </c>
      <c r="E50" s="2">
        <v>81</v>
      </c>
      <c r="F50" s="4">
        <v>0.5604938268661499</v>
      </c>
      <c r="G50" s="4">
        <v>9.8765430450439453</v>
      </c>
      <c r="H50" s="4">
        <v>34.567901611328125</v>
      </c>
      <c r="I50" s="4">
        <v>37.037036895751953</v>
      </c>
      <c r="J50" s="4">
        <v>18.518518447875977</v>
      </c>
      <c r="K50" s="4">
        <v>0</v>
      </c>
    </row>
    <row r="51" spans="1:11" x14ac:dyDescent="0.2">
      <c r="A51" s="294"/>
      <c r="B51" s="2" t="s">
        <v>39</v>
      </c>
      <c r="C51" s="2">
        <v>10</v>
      </c>
      <c r="D51" s="3">
        <v>12.199999809265137</v>
      </c>
      <c r="E51" s="2">
        <v>22</v>
      </c>
      <c r="F51" s="4">
        <v>0.55454546213150024</v>
      </c>
      <c r="G51" s="4">
        <v>9.0909090042114258</v>
      </c>
      <c r="H51" s="4">
        <v>40.909091949462891</v>
      </c>
      <c r="I51" s="4">
        <v>31.818181991577148</v>
      </c>
      <c r="J51" s="4">
        <v>13.636363983154297</v>
      </c>
      <c r="K51" s="4">
        <v>4.5454545021057129</v>
      </c>
    </row>
    <row r="52" spans="1:11" x14ac:dyDescent="0.2">
      <c r="A52" s="294"/>
      <c r="B52" s="2" t="s">
        <v>44</v>
      </c>
      <c r="C52" s="2">
        <v>11</v>
      </c>
      <c r="D52" s="3">
        <v>54.800003051757813</v>
      </c>
      <c r="E52" s="2">
        <v>101</v>
      </c>
      <c r="F52" s="4">
        <v>0.54257428646087646</v>
      </c>
      <c r="G52" s="4">
        <v>4.9504952430725098</v>
      </c>
      <c r="H52" s="4">
        <v>40.594058990478516</v>
      </c>
      <c r="I52" s="4">
        <v>33.663368225097656</v>
      </c>
      <c r="J52" s="4">
        <v>20.792079925537109</v>
      </c>
      <c r="K52" s="4">
        <v>0</v>
      </c>
    </row>
    <row r="53" spans="1:11" x14ac:dyDescent="0.2">
      <c r="A53" s="294"/>
      <c r="B53" s="2" t="s">
        <v>37</v>
      </c>
      <c r="C53" s="2">
        <v>12</v>
      </c>
      <c r="D53" s="3">
        <v>56.599998474121094</v>
      </c>
      <c r="E53" s="2">
        <v>105</v>
      </c>
      <c r="F53" s="4">
        <v>0.53904759883880615</v>
      </c>
      <c r="G53" s="4">
        <v>13.333333015441895</v>
      </c>
      <c r="H53" s="4">
        <v>35.238094329833984</v>
      </c>
      <c r="I53" s="4">
        <v>27.619047164916992</v>
      </c>
      <c r="J53" s="4">
        <v>20.952381134033203</v>
      </c>
      <c r="K53" s="4">
        <v>2.8571429252624512</v>
      </c>
    </row>
    <row r="54" spans="1:11" x14ac:dyDescent="0.2">
      <c r="A54" s="294"/>
      <c r="B54" s="2" t="s">
        <v>64</v>
      </c>
      <c r="C54" s="2">
        <v>13</v>
      </c>
      <c r="D54" s="3">
        <v>17.600000381469727</v>
      </c>
      <c r="E54" s="2">
        <v>34</v>
      </c>
      <c r="F54" s="4">
        <v>0.51764708757400513</v>
      </c>
      <c r="G54" s="4">
        <v>11.764705657958984</v>
      </c>
      <c r="H54" s="4">
        <v>20.588235855102539</v>
      </c>
      <c r="I54" s="4">
        <v>47.058822631835937</v>
      </c>
      <c r="J54" s="4">
        <v>20.588235855102539</v>
      </c>
      <c r="K54" s="4">
        <v>0</v>
      </c>
    </row>
    <row r="55" spans="1:11" x14ac:dyDescent="0.2">
      <c r="A55" s="294"/>
      <c r="B55" s="2" t="s">
        <v>46</v>
      </c>
      <c r="C55" s="2">
        <v>14</v>
      </c>
      <c r="D55" s="3">
        <v>6.1999998092651367</v>
      </c>
      <c r="E55" s="2">
        <v>12</v>
      </c>
      <c r="F55" s="4">
        <v>0.51666665077209473</v>
      </c>
      <c r="G55" s="4">
        <v>8.3333330154418945</v>
      </c>
      <c r="H55" s="4">
        <v>33.333332061767578</v>
      </c>
      <c r="I55" s="4">
        <v>33.333332061767578</v>
      </c>
      <c r="J55" s="4">
        <v>25</v>
      </c>
      <c r="K55" s="4">
        <v>0</v>
      </c>
    </row>
    <row r="56" spans="1:11" x14ac:dyDescent="0.2">
      <c r="A56" s="294"/>
      <c r="B56" s="2" t="s">
        <v>51</v>
      </c>
      <c r="C56" s="2">
        <v>15</v>
      </c>
      <c r="D56" s="3">
        <v>16</v>
      </c>
      <c r="E56" s="2">
        <v>31</v>
      </c>
      <c r="F56" s="4">
        <v>0.5161290168762207</v>
      </c>
      <c r="G56" s="4">
        <v>16.129032135009766</v>
      </c>
      <c r="H56" s="4">
        <v>32.258064270019531</v>
      </c>
      <c r="I56" s="4">
        <v>19.354839324951172</v>
      </c>
      <c r="J56" s="4">
        <v>32.258064270019531</v>
      </c>
      <c r="K56" s="4">
        <v>0</v>
      </c>
    </row>
    <row r="57" spans="1:11" x14ac:dyDescent="0.2">
      <c r="A57" s="294"/>
      <c r="B57" s="2" t="s">
        <v>50</v>
      </c>
      <c r="C57" s="2">
        <v>16</v>
      </c>
      <c r="D57" s="3">
        <v>72.799995422363281</v>
      </c>
      <c r="E57" s="2">
        <v>143</v>
      </c>
      <c r="F57" s="4">
        <v>0.50909090042114258</v>
      </c>
      <c r="G57" s="4">
        <v>11.88811206817627</v>
      </c>
      <c r="H57" s="4">
        <v>25.174825668334961</v>
      </c>
      <c r="I57" s="4">
        <v>40.559440612792969</v>
      </c>
      <c r="J57" s="4">
        <v>19.580419540405273</v>
      </c>
      <c r="K57" s="4">
        <v>2.7972028255462646</v>
      </c>
    </row>
    <row r="58" spans="1:11" x14ac:dyDescent="0.2">
      <c r="A58" s="294"/>
      <c r="B58" s="2" t="s">
        <v>53</v>
      </c>
      <c r="C58" s="2">
        <v>17</v>
      </c>
      <c r="D58" s="3">
        <v>27.400001525878906</v>
      </c>
      <c r="E58" s="2">
        <v>54</v>
      </c>
      <c r="F58" s="4">
        <v>0.50740742683410645</v>
      </c>
      <c r="G58" s="4">
        <v>7.407407283782959</v>
      </c>
      <c r="H58" s="4">
        <v>33.333332061767578</v>
      </c>
      <c r="I58" s="4">
        <v>33.333332061767578</v>
      </c>
      <c r="J58" s="4">
        <v>25.925926208496094</v>
      </c>
      <c r="K58" s="4">
        <v>0</v>
      </c>
    </row>
    <row r="59" spans="1:11" x14ac:dyDescent="0.2">
      <c r="A59" s="294"/>
      <c r="B59" s="2" t="s">
        <v>36</v>
      </c>
      <c r="C59" s="2">
        <v>18</v>
      </c>
      <c r="D59" s="3">
        <v>8.5</v>
      </c>
      <c r="E59" s="2">
        <v>17</v>
      </c>
      <c r="F59" s="4">
        <v>0.5</v>
      </c>
      <c r="G59" s="4">
        <v>5.8823528289794922</v>
      </c>
      <c r="H59" s="4">
        <v>29.411764144897461</v>
      </c>
      <c r="I59" s="4">
        <v>41.176471710205078</v>
      </c>
      <c r="J59" s="4">
        <v>23.529411315917969</v>
      </c>
      <c r="K59" s="4">
        <v>0</v>
      </c>
    </row>
    <row r="60" spans="1:11" x14ac:dyDescent="0.2">
      <c r="A60" s="294"/>
      <c r="B60" s="2" t="s">
        <v>47</v>
      </c>
      <c r="C60" s="2">
        <v>19</v>
      </c>
      <c r="D60" s="3">
        <v>13.09999942779541</v>
      </c>
      <c r="E60" s="2">
        <v>27</v>
      </c>
      <c r="F60" s="4">
        <v>0.4851851761341095</v>
      </c>
      <c r="G60" s="4">
        <v>0</v>
      </c>
      <c r="H60" s="4">
        <v>25.925926208496094</v>
      </c>
      <c r="I60" s="4">
        <v>55.555557250976562</v>
      </c>
      <c r="J60" s="4">
        <v>18.518518447875977</v>
      </c>
      <c r="K60" s="4">
        <v>0</v>
      </c>
    </row>
    <row r="61" spans="1:11" x14ac:dyDescent="0.2">
      <c r="A61" s="294"/>
      <c r="B61" s="2" t="s">
        <v>41</v>
      </c>
      <c r="C61" s="2">
        <v>20</v>
      </c>
      <c r="D61" s="3">
        <v>79.900001525878906</v>
      </c>
      <c r="E61" s="2">
        <v>168</v>
      </c>
      <c r="F61" s="4">
        <v>0.47559523582458496</v>
      </c>
      <c r="G61" s="4">
        <v>4.7619047164916992</v>
      </c>
      <c r="H61" s="4">
        <v>34.523811340332031</v>
      </c>
      <c r="I61" s="4">
        <v>33.333332061767578</v>
      </c>
      <c r="J61" s="4">
        <v>24.404762268066406</v>
      </c>
      <c r="K61" s="4">
        <v>2.9761905670166016</v>
      </c>
    </row>
    <row r="62" spans="1:11" x14ac:dyDescent="0.2">
      <c r="A62" s="294"/>
      <c r="B62" s="2" t="s">
        <v>43</v>
      </c>
      <c r="C62" s="2">
        <v>21</v>
      </c>
      <c r="D62" s="3">
        <v>15.100000381469727</v>
      </c>
      <c r="E62" s="2">
        <v>32</v>
      </c>
      <c r="F62" s="4">
        <v>0.47187501192092896</v>
      </c>
      <c r="G62" s="4">
        <v>3.125</v>
      </c>
      <c r="H62" s="4">
        <v>37.5</v>
      </c>
      <c r="I62" s="4">
        <v>28.125</v>
      </c>
      <c r="J62" s="4">
        <v>31.25</v>
      </c>
      <c r="K62" s="4">
        <v>0</v>
      </c>
    </row>
    <row r="63" spans="1:11" x14ac:dyDescent="0.2">
      <c r="A63" s="294"/>
      <c r="B63" s="2" t="s">
        <v>55</v>
      </c>
      <c r="C63" s="2">
        <v>22</v>
      </c>
      <c r="D63" s="3">
        <v>6.0999999046325684</v>
      </c>
      <c r="E63" s="2">
        <v>13</v>
      </c>
      <c r="F63" s="4">
        <v>0.4692307710647583</v>
      </c>
      <c r="G63" s="4">
        <v>15.384614944458008</v>
      </c>
      <c r="H63" s="4">
        <v>15.384614944458008</v>
      </c>
      <c r="I63" s="4">
        <v>38.461540222167969</v>
      </c>
      <c r="J63" s="4">
        <v>30.769229888916016</v>
      </c>
      <c r="K63" s="4">
        <v>0</v>
      </c>
    </row>
    <row r="64" spans="1:11" x14ac:dyDescent="0.2">
      <c r="A64" s="294"/>
      <c r="B64" s="2" t="s">
        <v>59</v>
      </c>
      <c r="C64" s="2">
        <v>23</v>
      </c>
      <c r="D64" s="3">
        <v>13.600000381469727</v>
      </c>
      <c r="E64" s="2">
        <v>29</v>
      </c>
      <c r="F64" s="4">
        <v>0.46896553039550781</v>
      </c>
      <c r="G64" s="4">
        <v>10.344827651977539</v>
      </c>
      <c r="H64" s="4">
        <v>24.137931823730469</v>
      </c>
      <c r="I64" s="4">
        <v>34.482757568359375</v>
      </c>
      <c r="J64" s="4">
        <v>31.034482955932617</v>
      </c>
      <c r="K64" s="4">
        <v>0</v>
      </c>
    </row>
    <row r="65" spans="1:11" x14ac:dyDescent="0.2">
      <c r="A65" s="294"/>
      <c r="B65" s="2" t="s">
        <v>62</v>
      </c>
      <c r="C65" s="2">
        <v>24</v>
      </c>
      <c r="D65" s="3">
        <v>9.6999998092651367</v>
      </c>
      <c r="E65" s="2">
        <v>21</v>
      </c>
      <c r="F65" s="4">
        <v>0.46190476417541504</v>
      </c>
      <c r="G65" s="4">
        <v>4.7619047164916992</v>
      </c>
      <c r="H65" s="4">
        <v>42.857143402099609</v>
      </c>
      <c r="I65" s="4">
        <v>23.809524536132813</v>
      </c>
      <c r="J65" s="4">
        <v>19.047618865966797</v>
      </c>
      <c r="K65" s="4">
        <v>9.5238094329833984</v>
      </c>
    </row>
    <row r="66" spans="1:11" x14ac:dyDescent="0.2">
      <c r="A66" s="294"/>
      <c r="B66" s="2" t="s">
        <v>57</v>
      </c>
      <c r="C66" s="2">
        <v>25</v>
      </c>
      <c r="D66" s="3">
        <v>33.700000762939453</v>
      </c>
      <c r="E66" s="2">
        <v>74</v>
      </c>
      <c r="F66" s="4">
        <v>0.45540541410446167</v>
      </c>
      <c r="G66" s="4">
        <v>8.1081085205078125</v>
      </c>
      <c r="H66" s="4">
        <v>29.729730606079102</v>
      </c>
      <c r="I66" s="4">
        <v>29.729730606079102</v>
      </c>
      <c r="J66" s="4">
        <v>31.081081390380859</v>
      </c>
      <c r="K66" s="4">
        <v>1.3513513803482056</v>
      </c>
    </row>
    <row r="67" spans="1:11" x14ac:dyDescent="0.2">
      <c r="A67" s="294"/>
      <c r="B67" s="2" t="s">
        <v>56</v>
      </c>
      <c r="C67" s="2">
        <v>26</v>
      </c>
      <c r="D67" s="3">
        <v>8.8999996185302734</v>
      </c>
      <c r="E67" s="2">
        <v>20</v>
      </c>
      <c r="F67" s="4">
        <v>0.44499999284744263</v>
      </c>
      <c r="G67" s="4">
        <v>15</v>
      </c>
      <c r="H67" s="4">
        <v>15</v>
      </c>
      <c r="I67" s="4">
        <v>35</v>
      </c>
      <c r="J67" s="4">
        <v>35</v>
      </c>
      <c r="K67" s="4">
        <v>0</v>
      </c>
    </row>
    <row r="68" spans="1:11" x14ac:dyDescent="0.2">
      <c r="A68" s="294"/>
      <c r="B68" s="2" t="s">
        <v>54</v>
      </c>
      <c r="C68" s="2">
        <v>27</v>
      </c>
      <c r="D68" s="3">
        <v>30.80000114440918</v>
      </c>
      <c r="E68" s="2">
        <v>75</v>
      </c>
      <c r="F68" s="4">
        <v>0.41066667437553406</v>
      </c>
      <c r="G68" s="4">
        <v>8</v>
      </c>
      <c r="H68" s="4">
        <v>21.333333969116211</v>
      </c>
      <c r="I68" s="4">
        <v>36</v>
      </c>
      <c r="J68" s="4">
        <v>30.666666030883789</v>
      </c>
      <c r="K68" s="4">
        <v>4</v>
      </c>
    </row>
    <row r="69" spans="1:11" x14ac:dyDescent="0.2">
      <c r="A69" s="294"/>
      <c r="B69" s="2" t="s">
        <v>63</v>
      </c>
      <c r="C69" s="2">
        <v>28</v>
      </c>
      <c r="D69" s="3">
        <v>8.1000003814697266</v>
      </c>
      <c r="E69" s="2">
        <v>20</v>
      </c>
      <c r="F69" s="4">
        <v>0.4050000011920929</v>
      </c>
      <c r="G69" s="4">
        <v>5</v>
      </c>
      <c r="H69" s="4">
        <v>35</v>
      </c>
      <c r="I69" s="4">
        <v>15</v>
      </c>
      <c r="J69" s="4">
        <v>45</v>
      </c>
      <c r="K69" s="4">
        <v>0</v>
      </c>
    </row>
    <row r="70" spans="1:11" x14ac:dyDescent="0.2">
      <c r="A70" s="294"/>
      <c r="B70" s="2" t="s">
        <v>52</v>
      </c>
      <c r="C70" s="2">
        <v>29</v>
      </c>
      <c r="D70" s="3">
        <v>14.800000190734863</v>
      </c>
      <c r="E70" s="2">
        <v>37</v>
      </c>
      <c r="F70" s="4">
        <v>0.40000000596046448</v>
      </c>
      <c r="G70" s="4">
        <v>5.4054055213928223</v>
      </c>
      <c r="H70" s="4">
        <v>16.216217041015625</v>
      </c>
      <c r="I70" s="4">
        <v>43.243244171142578</v>
      </c>
      <c r="J70" s="4">
        <v>35.135135650634766</v>
      </c>
      <c r="K70" s="4">
        <v>0</v>
      </c>
    </row>
    <row r="71" spans="1:11" x14ac:dyDescent="0.2">
      <c r="A71" s="294"/>
      <c r="B71" s="2" t="s">
        <v>65</v>
      </c>
      <c r="C71" s="2">
        <v>30</v>
      </c>
      <c r="D71" s="3">
        <v>4.3000001907348633</v>
      </c>
      <c r="E71" s="2">
        <v>11</v>
      </c>
      <c r="F71" s="4">
        <v>0.3909091055393219</v>
      </c>
      <c r="G71" s="4">
        <v>18.181818008422852</v>
      </c>
      <c r="H71" s="4">
        <v>9.0909090042114258</v>
      </c>
      <c r="I71" s="4">
        <v>36.363636016845703</v>
      </c>
      <c r="J71" s="4">
        <v>27.272727966308594</v>
      </c>
      <c r="K71" s="4">
        <v>9.0909090042114258</v>
      </c>
    </row>
    <row r="72" spans="1:11" x14ac:dyDescent="0.2">
      <c r="A72" s="294"/>
      <c r="B72" s="2" t="s">
        <v>66</v>
      </c>
      <c r="C72" s="2">
        <v>31</v>
      </c>
      <c r="D72" s="3">
        <v>11.699999809265137</v>
      </c>
      <c r="E72" s="2">
        <v>30</v>
      </c>
      <c r="F72" s="4">
        <v>0.38999998569488525</v>
      </c>
      <c r="G72" s="4">
        <v>3.3333332538604736</v>
      </c>
      <c r="H72" s="4">
        <v>30</v>
      </c>
      <c r="I72" s="4">
        <v>30</v>
      </c>
      <c r="J72" s="4">
        <v>30</v>
      </c>
      <c r="K72" s="4">
        <v>6.6666665077209473</v>
      </c>
    </row>
    <row r="73" spans="1:11" x14ac:dyDescent="0.2">
      <c r="A73" s="294"/>
      <c r="B73" s="2" t="s">
        <v>61</v>
      </c>
      <c r="C73" s="2">
        <v>32</v>
      </c>
      <c r="D73" s="3">
        <v>101.35000610351562</v>
      </c>
      <c r="E73" s="2">
        <v>261</v>
      </c>
      <c r="F73" s="4">
        <v>0.38831418752670288</v>
      </c>
      <c r="G73" s="4">
        <v>4.9808430671691895</v>
      </c>
      <c r="H73" s="4">
        <v>21.455938339233398</v>
      </c>
      <c r="I73" s="4">
        <v>34.482757568359375</v>
      </c>
      <c r="J73" s="4">
        <v>37.164749145507812</v>
      </c>
      <c r="K73" s="4">
        <v>1.9157087802886963</v>
      </c>
    </row>
    <row r="74" spans="1:11" x14ac:dyDescent="0.2">
      <c r="A74" s="294"/>
      <c r="B74" s="2" t="s">
        <v>48</v>
      </c>
      <c r="C74" s="2">
        <v>33</v>
      </c>
      <c r="D74" s="3">
        <v>6.5999999046325684</v>
      </c>
      <c r="E74" s="2">
        <v>17</v>
      </c>
      <c r="F74" s="4">
        <v>0.38823530077934265</v>
      </c>
      <c r="G74" s="4">
        <v>0</v>
      </c>
      <c r="H74" s="4">
        <v>41.176471710205078</v>
      </c>
      <c r="I74" s="4">
        <v>11.764705657958984</v>
      </c>
      <c r="J74" s="4">
        <v>47.058822631835937</v>
      </c>
      <c r="K74" s="4">
        <v>0</v>
      </c>
    </row>
    <row r="75" spans="1:11" x14ac:dyDescent="0.2">
      <c r="A75" s="294"/>
      <c r="B75" s="2" t="s">
        <v>70</v>
      </c>
      <c r="C75" s="2">
        <v>34</v>
      </c>
      <c r="D75" s="3">
        <v>12.199999809265137</v>
      </c>
      <c r="E75" s="2">
        <v>32</v>
      </c>
      <c r="F75" s="4">
        <v>0.38124999403953552</v>
      </c>
      <c r="G75" s="4">
        <v>18.75</v>
      </c>
      <c r="H75" s="4">
        <v>12.5</v>
      </c>
      <c r="I75" s="4">
        <v>18.75</v>
      </c>
      <c r="J75" s="4">
        <v>50</v>
      </c>
      <c r="K75" s="4">
        <v>0</v>
      </c>
    </row>
    <row r="76" spans="1:11" x14ac:dyDescent="0.2">
      <c r="A76" s="294"/>
      <c r="B76" s="2" t="s">
        <v>74</v>
      </c>
      <c r="C76" s="2">
        <v>35</v>
      </c>
      <c r="D76" s="3">
        <v>4.9000000953674316</v>
      </c>
      <c r="E76" s="2">
        <v>13</v>
      </c>
      <c r="F76" s="4">
        <v>0.3769230842590332</v>
      </c>
      <c r="G76" s="4">
        <v>0</v>
      </c>
      <c r="H76" s="4">
        <v>23.076923370361328</v>
      </c>
      <c r="I76" s="4">
        <v>38.461540222167969</v>
      </c>
      <c r="J76" s="4">
        <v>38.461540222167969</v>
      </c>
      <c r="K76" s="4">
        <v>0</v>
      </c>
    </row>
    <row r="77" spans="1:11" x14ac:dyDescent="0.2">
      <c r="A77" s="294"/>
      <c r="B77" s="2" t="s">
        <v>68</v>
      </c>
      <c r="C77" s="2">
        <v>36</v>
      </c>
      <c r="D77" s="3">
        <v>28.5</v>
      </c>
      <c r="E77" s="2">
        <v>76</v>
      </c>
      <c r="F77" s="4">
        <v>0.375</v>
      </c>
      <c r="G77" s="4">
        <v>1.3157894611358643</v>
      </c>
      <c r="H77" s="4">
        <v>19.736841201782227</v>
      </c>
      <c r="I77" s="4">
        <v>40.789474487304688</v>
      </c>
      <c r="J77" s="4">
        <v>38.157894134521484</v>
      </c>
      <c r="K77" s="4">
        <v>0</v>
      </c>
    </row>
    <row r="78" spans="1:11" x14ac:dyDescent="0.2">
      <c r="A78" s="294"/>
      <c r="B78" s="2" t="s">
        <v>67</v>
      </c>
      <c r="C78" s="2">
        <v>37</v>
      </c>
      <c r="D78" s="3">
        <v>17.30000114440918</v>
      </c>
      <c r="E78" s="2">
        <v>47</v>
      </c>
      <c r="F78" s="4">
        <v>0.368085116147995</v>
      </c>
      <c r="G78" s="4">
        <v>4.2553191184997559</v>
      </c>
      <c r="H78" s="4">
        <v>23.404254913330078</v>
      </c>
      <c r="I78" s="4">
        <v>29.787233352661133</v>
      </c>
      <c r="J78" s="4">
        <v>40.425533294677734</v>
      </c>
      <c r="K78" s="4">
        <v>2.1276595592498779</v>
      </c>
    </row>
    <row r="79" spans="1:11" x14ac:dyDescent="0.2">
      <c r="A79" s="294"/>
      <c r="B79" s="2" t="s">
        <v>49</v>
      </c>
      <c r="C79" s="2">
        <v>38</v>
      </c>
      <c r="D79" s="3">
        <v>10.59999942779541</v>
      </c>
      <c r="E79" s="2">
        <v>29</v>
      </c>
      <c r="F79" s="4">
        <v>0.36551722884178162</v>
      </c>
      <c r="G79" s="4">
        <v>0</v>
      </c>
      <c r="H79" s="4">
        <v>24.137931823730469</v>
      </c>
      <c r="I79" s="4">
        <v>34.482757568359375</v>
      </c>
      <c r="J79" s="4">
        <v>41.379310607910156</v>
      </c>
      <c r="K79" s="4">
        <v>0</v>
      </c>
    </row>
    <row r="80" spans="1:11" x14ac:dyDescent="0.2">
      <c r="A80" s="294"/>
      <c r="B80" s="2" t="s">
        <v>77</v>
      </c>
      <c r="C80" s="2">
        <v>39</v>
      </c>
      <c r="D80" s="3">
        <v>20</v>
      </c>
      <c r="E80" s="2">
        <v>55</v>
      </c>
      <c r="F80" s="4">
        <v>0.36363637447357178</v>
      </c>
      <c r="G80" s="4">
        <v>0</v>
      </c>
      <c r="H80" s="4">
        <v>27.272727966308594</v>
      </c>
      <c r="I80" s="4">
        <v>38.181819915771484</v>
      </c>
      <c r="J80" s="4">
        <v>25.454545974731445</v>
      </c>
      <c r="K80" s="4">
        <v>9.0909090042114258</v>
      </c>
    </row>
    <row r="81" spans="1:11" x14ac:dyDescent="0.2">
      <c r="A81" s="294"/>
      <c r="B81" s="2" t="s">
        <v>60</v>
      </c>
      <c r="C81" s="2">
        <v>40</v>
      </c>
      <c r="D81" s="3">
        <v>20</v>
      </c>
      <c r="E81" s="2">
        <v>60</v>
      </c>
      <c r="F81" s="4">
        <v>0.3333333432674408</v>
      </c>
      <c r="G81" s="4">
        <v>1.6666666269302368</v>
      </c>
      <c r="H81" s="4">
        <v>25</v>
      </c>
      <c r="I81" s="4">
        <v>35</v>
      </c>
      <c r="J81" s="4">
        <v>31.666666030883789</v>
      </c>
      <c r="K81" s="4">
        <v>6.6666665077209473</v>
      </c>
    </row>
    <row r="82" spans="1:11" x14ac:dyDescent="0.2">
      <c r="A82" s="294"/>
      <c r="B82" s="2" t="s">
        <v>73</v>
      </c>
      <c r="C82" s="2">
        <v>41</v>
      </c>
      <c r="D82" s="3">
        <v>17.299999237060547</v>
      </c>
      <c r="E82" s="2">
        <v>55</v>
      </c>
      <c r="F82" s="4">
        <v>0.31454545259475708</v>
      </c>
      <c r="G82" s="4">
        <v>0</v>
      </c>
      <c r="H82" s="4">
        <v>20</v>
      </c>
      <c r="I82" s="4">
        <v>36.363636016845703</v>
      </c>
      <c r="J82" s="4">
        <v>38.181819915771484</v>
      </c>
      <c r="K82" s="4">
        <v>5.4545454978942871</v>
      </c>
    </row>
    <row r="83" spans="1:11" x14ac:dyDescent="0.2">
      <c r="A83" s="294"/>
      <c r="B83" s="2" t="s">
        <v>78</v>
      </c>
      <c r="C83" s="2">
        <v>42</v>
      </c>
      <c r="D83" s="3">
        <v>3.4000000953674316</v>
      </c>
      <c r="E83" s="2">
        <v>11</v>
      </c>
      <c r="F83" s="4">
        <v>0.30909091234207153</v>
      </c>
      <c r="G83" s="4">
        <v>0</v>
      </c>
      <c r="H83" s="4">
        <v>27.272727966308594</v>
      </c>
      <c r="I83" s="4">
        <v>45.454544067382813</v>
      </c>
      <c r="J83" s="4">
        <v>0</v>
      </c>
      <c r="K83" s="4">
        <v>27.272727966308594</v>
      </c>
    </row>
    <row r="84" spans="1:11" x14ac:dyDescent="0.2">
      <c r="A84" s="294"/>
      <c r="B84" s="2" t="s">
        <v>71</v>
      </c>
      <c r="C84" s="2">
        <v>43</v>
      </c>
      <c r="D84" s="3">
        <v>27.600000381469727</v>
      </c>
      <c r="E84" s="2">
        <v>92</v>
      </c>
      <c r="F84" s="4">
        <v>0.30000001192092896</v>
      </c>
      <c r="G84" s="4">
        <v>2.1739130020141602</v>
      </c>
      <c r="H84" s="4">
        <v>13.043478012084961</v>
      </c>
      <c r="I84" s="4">
        <v>38.043479919433594</v>
      </c>
      <c r="J84" s="4">
        <v>43.478260040283203</v>
      </c>
      <c r="K84" s="4">
        <v>3.2608695030212402</v>
      </c>
    </row>
    <row r="85" spans="1:11" x14ac:dyDescent="0.2">
      <c r="A85" s="294"/>
      <c r="B85" s="2" t="s">
        <v>76</v>
      </c>
      <c r="C85" s="2">
        <v>44</v>
      </c>
      <c r="D85" s="3">
        <v>8.4000005722045898</v>
      </c>
      <c r="E85" s="2">
        <v>31</v>
      </c>
      <c r="F85" s="4">
        <v>0.2709677517414093</v>
      </c>
      <c r="G85" s="4">
        <v>3.2258064746856689</v>
      </c>
      <c r="H85" s="4">
        <v>25.806451797485352</v>
      </c>
      <c r="I85" s="4">
        <v>25.806451797485352</v>
      </c>
      <c r="J85" s="4">
        <v>25.806451797485352</v>
      </c>
      <c r="K85" s="4">
        <v>19.354839324951172</v>
      </c>
    </row>
    <row r="86" spans="1:11" x14ac:dyDescent="0.2">
      <c r="A86" s="294"/>
      <c r="B86" s="2" t="s">
        <v>69</v>
      </c>
      <c r="C86" s="2">
        <v>45</v>
      </c>
      <c r="D86" s="3">
        <v>19.600000381469727</v>
      </c>
      <c r="E86" s="2">
        <v>75</v>
      </c>
      <c r="F86" s="4">
        <v>0.26133334636688232</v>
      </c>
      <c r="G86" s="4">
        <v>4</v>
      </c>
      <c r="H86" s="4">
        <v>9.3333330154418945</v>
      </c>
      <c r="I86" s="4">
        <v>32</v>
      </c>
      <c r="J86" s="4">
        <v>53.333332061767578</v>
      </c>
      <c r="K86" s="4">
        <v>1.3333333730697632</v>
      </c>
    </row>
    <row r="87" spans="1:11" x14ac:dyDescent="0.2">
      <c r="A87" s="294"/>
      <c r="B87" s="2" t="s">
        <v>80</v>
      </c>
      <c r="C87" s="2">
        <v>46</v>
      </c>
      <c r="D87" s="3">
        <v>6.5</v>
      </c>
      <c r="E87" s="2">
        <v>25</v>
      </c>
      <c r="F87" s="4">
        <v>0.25999999046325684</v>
      </c>
      <c r="G87" s="4">
        <v>0</v>
      </c>
      <c r="H87" s="4">
        <v>20</v>
      </c>
      <c r="I87" s="4">
        <v>24</v>
      </c>
      <c r="J87" s="4">
        <v>52</v>
      </c>
      <c r="K87" s="4">
        <v>4</v>
      </c>
    </row>
    <row r="88" spans="1:11" x14ac:dyDescent="0.2">
      <c r="A88" s="294"/>
      <c r="B88" s="2" t="s">
        <v>82</v>
      </c>
      <c r="C88" s="2">
        <v>47</v>
      </c>
      <c r="D88" s="3">
        <v>5.9000000953674316</v>
      </c>
      <c r="E88" s="2">
        <v>27</v>
      </c>
      <c r="F88" s="4">
        <v>0.21851852536201477</v>
      </c>
      <c r="G88" s="4">
        <v>0</v>
      </c>
      <c r="H88" s="4">
        <v>11.111110687255859</v>
      </c>
      <c r="I88" s="4">
        <v>33.333332061767578</v>
      </c>
      <c r="J88" s="4">
        <v>48.148147583007813</v>
      </c>
      <c r="K88" s="4">
        <v>7.407407283782959</v>
      </c>
    </row>
    <row r="89" spans="1:11" x14ac:dyDescent="0.2">
      <c r="A89" s="294"/>
      <c r="B89" s="2" t="s">
        <v>72</v>
      </c>
      <c r="C89" s="2">
        <v>48</v>
      </c>
      <c r="D89" s="3">
        <v>7.3000001907348633</v>
      </c>
      <c r="E89" s="2">
        <v>34</v>
      </c>
      <c r="F89" s="4">
        <v>0.21470588445663452</v>
      </c>
      <c r="G89" s="4">
        <v>2.9411764144897461</v>
      </c>
      <c r="H89" s="4">
        <v>2.9411764144897461</v>
      </c>
      <c r="I89" s="4">
        <v>41.176471710205078</v>
      </c>
      <c r="J89" s="4">
        <v>44.117645263671875</v>
      </c>
      <c r="K89" s="4">
        <v>8.8235292434692383</v>
      </c>
    </row>
    <row r="90" spans="1:11" x14ac:dyDescent="0.2">
      <c r="A90" s="294"/>
      <c r="B90" s="2" t="s">
        <v>84</v>
      </c>
      <c r="C90" s="2">
        <v>49</v>
      </c>
      <c r="D90" s="3">
        <v>1.8000000715255737</v>
      </c>
      <c r="E90" s="2">
        <v>10</v>
      </c>
      <c r="F90" s="4">
        <v>0.18000000715255737</v>
      </c>
      <c r="G90" s="4">
        <v>0</v>
      </c>
      <c r="H90" s="4">
        <v>10</v>
      </c>
      <c r="I90" s="4">
        <v>20</v>
      </c>
      <c r="J90" s="4">
        <v>70</v>
      </c>
      <c r="K90" s="4">
        <v>0</v>
      </c>
    </row>
    <row r="91" spans="1:11" x14ac:dyDescent="0.2">
      <c r="A91" s="294"/>
      <c r="B91" s="2" t="s">
        <v>85</v>
      </c>
      <c r="C91" s="2">
        <v>50</v>
      </c>
      <c r="D91" s="3">
        <v>10.899999618530273</v>
      </c>
      <c r="E91" s="2">
        <v>62</v>
      </c>
      <c r="F91" s="4">
        <v>0.1758064478635788</v>
      </c>
      <c r="G91" s="4">
        <v>3.2258064746856689</v>
      </c>
      <c r="H91" s="4">
        <v>4.838709831237793</v>
      </c>
      <c r="I91" s="4">
        <v>20.967741012573242</v>
      </c>
      <c r="J91" s="4">
        <v>70.967742919921875</v>
      </c>
      <c r="K91" s="4">
        <v>0</v>
      </c>
    </row>
    <row r="92" spans="1:11" x14ac:dyDescent="0.2">
      <c r="A92" s="294"/>
      <c r="B92" s="2" t="s">
        <v>81</v>
      </c>
      <c r="C92" s="2">
        <v>51</v>
      </c>
      <c r="D92" s="3">
        <v>2.7000000476837158</v>
      </c>
      <c r="E92" s="2">
        <v>25</v>
      </c>
      <c r="F92" s="4">
        <v>0.1080000028014183</v>
      </c>
      <c r="G92" s="4">
        <v>0</v>
      </c>
      <c r="H92" s="4">
        <v>16</v>
      </c>
      <c r="I92" s="4">
        <v>8</v>
      </c>
      <c r="J92" s="4">
        <v>64</v>
      </c>
      <c r="K92" s="4">
        <v>12</v>
      </c>
    </row>
    <row r="93" spans="1:11" x14ac:dyDescent="0.2">
      <c r="A93" s="295"/>
      <c r="B93" s="2" t="s">
        <v>79</v>
      </c>
      <c r="C93" s="2">
        <v>52</v>
      </c>
      <c r="D93" s="3">
        <v>2.5</v>
      </c>
      <c r="E93" s="2">
        <v>24</v>
      </c>
      <c r="F93" s="4">
        <v>0.1041666641831398</v>
      </c>
      <c r="G93" s="4">
        <v>0</v>
      </c>
      <c r="H93" s="4">
        <v>0</v>
      </c>
      <c r="I93" s="4">
        <v>29.166666030883789</v>
      </c>
      <c r="J93" s="4">
        <v>62.5</v>
      </c>
      <c r="K93" s="4">
        <v>8.3333330154418945</v>
      </c>
    </row>
  </sheetData>
  <mergeCells count="4">
    <mergeCell ref="A4:A41"/>
    <mergeCell ref="A42:A93"/>
    <mergeCell ref="A1:K1"/>
    <mergeCell ref="A2:K2"/>
  </mergeCells>
  <printOptions horizontalCentered="1" verticalCentered="1"/>
  <pageMargins left="0.70866141732283472" right="0.70866141732283472" top="0.74803149606299213" bottom="0.74803149606299213" header="0.31496062992125984" footer="0.31496062992125984"/>
  <pageSetup paperSize="9" scale="67" fitToHeight="0" orientation="portrait" horizontalDpi="4294967294" r:id="rId1"/>
  <headerFooter>
    <oddHeader>&amp;F</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4"/>
  <sheetViews>
    <sheetView workbookViewId="0">
      <selection activeCell="H99" sqref="H99"/>
    </sheetView>
  </sheetViews>
  <sheetFormatPr defaultRowHeight="12.75" x14ac:dyDescent="0.2"/>
  <cols>
    <col min="2" max="2" width="19.7109375" bestFit="1" customWidth="1"/>
  </cols>
  <sheetData>
    <row r="1" spans="1:11" ht="30" customHeight="1" x14ac:dyDescent="0.2">
      <c r="A1" s="188" t="s">
        <v>458</v>
      </c>
      <c r="B1" s="188"/>
      <c r="C1" s="188"/>
      <c r="D1" s="188"/>
      <c r="E1" s="188"/>
      <c r="F1" s="188"/>
      <c r="G1" s="188"/>
      <c r="H1" s="188"/>
      <c r="I1" s="188"/>
      <c r="J1" s="188"/>
      <c r="K1" s="188"/>
    </row>
    <row r="2" spans="1:11" ht="76.5" customHeight="1" x14ac:dyDescent="0.2">
      <c r="A2" s="241" t="s">
        <v>459</v>
      </c>
      <c r="B2" s="241"/>
      <c r="C2" s="241"/>
      <c r="D2" s="241"/>
      <c r="E2" s="241"/>
      <c r="F2" s="241"/>
      <c r="G2" s="241"/>
      <c r="H2" s="241"/>
      <c r="I2" s="241"/>
      <c r="J2" s="241"/>
      <c r="K2" s="241"/>
    </row>
    <row r="3" spans="1:11" ht="98.25" x14ac:dyDescent="0.2">
      <c r="A3" s="7" t="s">
        <v>0</v>
      </c>
      <c r="B3" s="45" t="s">
        <v>355</v>
      </c>
      <c r="C3" s="5" t="s">
        <v>86</v>
      </c>
      <c r="D3" s="5" t="s">
        <v>18</v>
      </c>
      <c r="E3" s="5" t="s">
        <v>19</v>
      </c>
      <c r="F3" s="5" t="s">
        <v>20</v>
      </c>
      <c r="G3" s="5" t="s">
        <v>21</v>
      </c>
      <c r="H3" s="5" t="s">
        <v>22</v>
      </c>
      <c r="I3" s="5" t="s">
        <v>23</v>
      </c>
      <c r="J3" s="5" t="s">
        <v>24</v>
      </c>
      <c r="K3" s="5" t="s">
        <v>25</v>
      </c>
    </row>
    <row r="4" spans="1:11" x14ac:dyDescent="0.2">
      <c r="A4" s="296" t="s">
        <v>1</v>
      </c>
      <c r="B4" s="2" t="s">
        <v>54</v>
      </c>
      <c r="C4" s="2">
        <v>1</v>
      </c>
      <c r="D4" s="4">
        <v>9.6000003814697266</v>
      </c>
      <c r="E4" s="2">
        <v>12</v>
      </c>
      <c r="F4" s="4">
        <v>0.80000001192092896</v>
      </c>
      <c r="G4" s="4">
        <v>25</v>
      </c>
      <c r="H4" s="4">
        <v>58.333332061767578</v>
      </c>
      <c r="I4" s="4">
        <v>16.666666030883789</v>
      </c>
      <c r="J4" s="4">
        <v>0</v>
      </c>
      <c r="K4" s="4">
        <v>0</v>
      </c>
    </row>
    <row r="5" spans="1:11" x14ac:dyDescent="0.2">
      <c r="A5" s="297"/>
      <c r="B5" s="2" t="s">
        <v>45</v>
      </c>
      <c r="C5" s="2">
        <v>2</v>
      </c>
      <c r="D5" s="4">
        <v>12.300000190734863</v>
      </c>
      <c r="E5" s="2">
        <v>16</v>
      </c>
      <c r="F5" s="4">
        <v>0.76875001192092896</v>
      </c>
      <c r="G5" s="4">
        <v>43.75</v>
      </c>
      <c r="H5" s="4">
        <v>37.5</v>
      </c>
      <c r="I5" s="4">
        <v>12.5</v>
      </c>
      <c r="J5" s="4">
        <v>0</v>
      </c>
      <c r="K5" s="4">
        <v>6.25</v>
      </c>
    </row>
    <row r="6" spans="1:11" x14ac:dyDescent="0.2">
      <c r="A6" s="297"/>
      <c r="B6" s="2" t="s">
        <v>61</v>
      </c>
      <c r="C6" s="2">
        <v>3</v>
      </c>
      <c r="D6" s="4">
        <v>12.600000381469727</v>
      </c>
      <c r="E6" s="2">
        <v>17</v>
      </c>
      <c r="F6" s="4">
        <v>0.74117648601531982</v>
      </c>
      <c r="G6" s="4">
        <v>23.529411315917969</v>
      </c>
      <c r="H6" s="4">
        <v>41.176471710205078</v>
      </c>
      <c r="I6" s="4">
        <v>35.294116973876953</v>
      </c>
      <c r="J6" s="4">
        <v>0</v>
      </c>
      <c r="K6" s="4">
        <v>0</v>
      </c>
    </row>
    <row r="7" spans="1:11" x14ac:dyDescent="0.2">
      <c r="A7" s="297"/>
      <c r="B7" s="2" t="s">
        <v>60</v>
      </c>
      <c r="C7" s="2">
        <v>4</v>
      </c>
      <c r="D7" s="4">
        <v>8</v>
      </c>
      <c r="E7" s="2">
        <v>12</v>
      </c>
      <c r="F7" s="4">
        <v>0.66666668653488159</v>
      </c>
      <c r="G7" s="4">
        <v>8.3333330154418945</v>
      </c>
      <c r="H7" s="4">
        <v>41.666667938232422</v>
      </c>
      <c r="I7" s="4">
        <v>50</v>
      </c>
      <c r="J7" s="4">
        <v>0</v>
      </c>
      <c r="K7" s="4">
        <v>0</v>
      </c>
    </row>
    <row r="8" spans="1:11" x14ac:dyDescent="0.2">
      <c r="A8" s="297"/>
      <c r="B8" s="2" t="s">
        <v>67</v>
      </c>
      <c r="C8" s="2">
        <v>5</v>
      </c>
      <c r="D8" s="4">
        <v>7.6000003814697266</v>
      </c>
      <c r="E8" s="2">
        <v>13</v>
      </c>
      <c r="F8" s="4">
        <v>0.58461540937423706</v>
      </c>
      <c r="G8" s="4">
        <v>23.076923370361328</v>
      </c>
      <c r="H8" s="4">
        <v>15.384614944458008</v>
      </c>
      <c r="I8" s="4">
        <v>46.153846740722656</v>
      </c>
      <c r="J8" s="4">
        <v>15.384614944458008</v>
      </c>
      <c r="K8" s="4">
        <v>0</v>
      </c>
    </row>
    <row r="9" spans="1:11" x14ac:dyDescent="0.2">
      <c r="A9" s="298"/>
      <c r="B9" s="2" t="s">
        <v>70</v>
      </c>
      <c r="C9" s="2">
        <v>6</v>
      </c>
      <c r="D9" s="4">
        <v>4.6000003814697266</v>
      </c>
      <c r="E9" s="2">
        <v>14</v>
      </c>
      <c r="F9" s="4">
        <v>0.32857143878936768</v>
      </c>
      <c r="G9" s="4">
        <v>0</v>
      </c>
      <c r="H9" s="4">
        <v>14.285714149475098</v>
      </c>
      <c r="I9" s="4">
        <v>42.857143402099609</v>
      </c>
      <c r="J9" s="4">
        <v>42.857143402099609</v>
      </c>
      <c r="K9" s="4">
        <v>0</v>
      </c>
    </row>
    <row r="10" spans="1:11" x14ac:dyDescent="0.2">
      <c r="A10" s="296" t="s">
        <v>2</v>
      </c>
      <c r="B10" s="2" t="s">
        <v>32</v>
      </c>
      <c r="C10" s="2">
        <v>1</v>
      </c>
      <c r="D10" s="4">
        <v>9.1000003814697266</v>
      </c>
      <c r="E10" s="2">
        <v>10</v>
      </c>
      <c r="F10" s="4">
        <v>0.9100000262260437</v>
      </c>
      <c r="G10" s="4">
        <v>70</v>
      </c>
      <c r="H10" s="4">
        <v>20</v>
      </c>
      <c r="I10" s="4">
        <v>10</v>
      </c>
      <c r="J10" s="4">
        <v>0</v>
      </c>
      <c r="K10" s="4">
        <v>0</v>
      </c>
    </row>
    <row r="11" spans="1:11" x14ac:dyDescent="0.2">
      <c r="A11" s="297"/>
      <c r="B11" s="2" t="s">
        <v>69</v>
      </c>
      <c r="C11" s="2">
        <v>2</v>
      </c>
      <c r="D11" s="4">
        <v>8.1000003814697266</v>
      </c>
      <c r="E11" s="2">
        <v>11</v>
      </c>
      <c r="F11" s="4">
        <v>0.73636364936828613</v>
      </c>
      <c r="G11" s="4">
        <v>9.0909090042114258</v>
      </c>
      <c r="H11" s="4">
        <v>63.636363983154297</v>
      </c>
      <c r="I11" s="4">
        <v>27.272727966308594</v>
      </c>
      <c r="J11" s="4">
        <v>0</v>
      </c>
      <c r="K11" s="4">
        <v>0</v>
      </c>
    </row>
    <row r="12" spans="1:11" x14ac:dyDescent="0.2">
      <c r="A12" s="297"/>
      <c r="B12" s="2" t="s">
        <v>41</v>
      </c>
      <c r="C12" s="2">
        <v>3</v>
      </c>
      <c r="D12" s="4">
        <v>14.5</v>
      </c>
      <c r="E12" s="2">
        <v>21</v>
      </c>
      <c r="F12" s="4">
        <v>0.6904761791229248</v>
      </c>
      <c r="G12" s="4">
        <v>38.095237731933594</v>
      </c>
      <c r="H12" s="4">
        <v>23.809524536132813</v>
      </c>
      <c r="I12" s="4">
        <v>23.809524536132813</v>
      </c>
      <c r="J12" s="4">
        <v>14.285714149475098</v>
      </c>
      <c r="K12" s="4">
        <v>0</v>
      </c>
    </row>
    <row r="13" spans="1:11" x14ac:dyDescent="0.2">
      <c r="A13" s="297"/>
      <c r="B13" s="2" t="s">
        <v>50</v>
      </c>
      <c r="C13" s="2">
        <v>4</v>
      </c>
      <c r="D13" s="4">
        <v>14.30000114440918</v>
      </c>
      <c r="E13" s="2">
        <v>25</v>
      </c>
      <c r="F13" s="4">
        <v>0.57200002670288086</v>
      </c>
      <c r="G13" s="4">
        <v>28</v>
      </c>
      <c r="H13" s="4">
        <v>24</v>
      </c>
      <c r="I13" s="4">
        <v>20</v>
      </c>
      <c r="J13" s="4">
        <v>28</v>
      </c>
      <c r="K13" s="4">
        <v>0</v>
      </c>
    </row>
    <row r="14" spans="1:11" x14ac:dyDescent="0.2">
      <c r="A14" s="297"/>
      <c r="B14" s="2" t="s">
        <v>49</v>
      </c>
      <c r="C14" s="2">
        <v>5</v>
      </c>
      <c r="D14" s="4">
        <v>6.1999998092651367</v>
      </c>
      <c r="E14" s="2">
        <v>11</v>
      </c>
      <c r="F14" s="4">
        <v>0.56363636255264282</v>
      </c>
      <c r="G14" s="4">
        <v>9.0909090042114258</v>
      </c>
      <c r="H14" s="4">
        <v>36.363636016845703</v>
      </c>
      <c r="I14" s="4">
        <v>36.363636016845703</v>
      </c>
      <c r="J14" s="4">
        <v>18.181818008422852</v>
      </c>
      <c r="K14" s="4">
        <v>0</v>
      </c>
    </row>
    <row r="15" spans="1:11" x14ac:dyDescent="0.2">
      <c r="A15" s="297"/>
      <c r="B15" s="2" t="s">
        <v>57</v>
      </c>
      <c r="C15" s="2">
        <v>6</v>
      </c>
      <c r="D15" s="4">
        <v>6.8000001907348633</v>
      </c>
      <c r="E15" s="2">
        <v>13</v>
      </c>
      <c r="F15" s="4">
        <v>0.52307695150375366</v>
      </c>
      <c r="G15" s="4">
        <v>0</v>
      </c>
      <c r="H15" s="4">
        <v>46.153846740722656</v>
      </c>
      <c r="I15" s="4">
        <v>30.769229888916016</v>
      </c>
      <c r="J15" s="4">
        <v>23.076923370361328</v>
      </c>
      <c r="K15" s="4">
        <v>0</v>
      </c>
    </row>
    <row r="16" spans="1:11" x14ac:dyDescent="0.2">
      <c r="A16" s="297"/>
      <c r="B16" s="2" t="s">
        <v>61</v>
      </c>
      <c r="C16" s="2">
        <v>7</v>
      </c>
      <c r="D16" s="4">
        <v>7.5</v>
      </c>
      <c r="E16" s="2">
        <v>15</v>
      </c>
      <c r="F16" s="4">
        <v>0.5</v>
      </c>
      <c r="G16" s="4">
        <v>13.333333015441895</v>
      </c>
      <c r="H16" s="4">
        <v>33.333332061767578</v>
      </c>
      <c r="I16" s="4">
        <v>20</v>
      </c>
      <c r="J16" s="4">
        <v>33.333332061767578</v>
      </c>
      <c r="K16" s="4">
        <v>0</v>
      </c>
    </row>
    <row r="17" spans="1:11" x14ac:dyDescent="0.2">
      <c r="A17" s="297"/>
      <c r="B17" s="2" t="s">
        <v>52</v>
      </c>
      <c r="C17" s="2">
        <v>8</v>
      </c>
      <c r="D17" s="4">
        <v>5.7999997138977051</v>
      </c>
      <c r="E17" s="2">
        <v>12</v>
      </c>
      <c r="F17" s="4">
        <v>0.48333331942558289</v>
      </c>
      <c r="G17" s="4">
        <v>0</v>
      </c>
      <c r="H17" s="4">
        <v>50</v>
      </c>
      <c r="I17" s="4">
        <v>16.666666030883789</v>
      </c>
      <c r="J17" s="4">
        <v>33.333332061767578</v>
      </c>
      <c r="K17" s="4">
        <v>0</v>
      </c>
    </row>
    <row r="18" spans="1:11" x14ac:dyDescent="0.2">
      <c r="A18" s="297"/>
      <c r="B18" s="2" t="s">
        <v>68</v>
      </c>
      <c r="C18" s="2">
        <v>9</v>
      </c>
      <c r="D18" s="4">
        <v>5.2000002861022949</v>
      </c>
      <c r="E18" s="2">
        <v>13</v>
      </c>
      <c r="F18" s="4">
        <v>0.40000000596046448</v>
      </c>
      <c r="G18" s="4">
        <v>15.384614944458008</v>
      </c>
      <c r="H18" s="4">
        <v>30.769229888916016</v>
      </c>
      <c r="I18" s="4">
        <v>23.076923370361328</v>
      </c>
      <c r="J18" s="4">
        <v>7.6923074722290039</v>
      </c>
      <c r="K18" s="4">
        <v>23.076923370361328</v>
      </c>
    </row>
    <row r="19" spans="1:11" x14ac:dyDescent="0.2">
      <c r="A19" s="297"/>
      <c r="B19" s="2" t="s">
        <v>67</v>
      </c>
      <c r="C19" s="2">
        <v>9</v>
      </c>
      <c r="D19" s="4">
        <v>11.600000381469727</v>
      </c>
      <c r="E19" s="2">
        <v>29</v>
      </c>
      <c r="F19" s="4">
        <v>0.40000000596046448</v>
      </c>
      <c r="G19" s="4">
        <v>17.241378784179688</v>
      </c>
      <c r="H19" s="4">
        <v>24.137931823730469</v>
      </c>
      <c r="I19" s="4">
        <v>17.241378784179688</v>
      </c>
      <c r="J19" s="4">
        <v>34.482757568359375</v>
      </c>
      <c r="K19" s="4">
        <v>6.8965516090393066</v>
      </c>
    </row>
    <row r="20" spans="1:11" x14ac:dyDescent="0.2">
      <c r="A20" s="297"/>
      <c r="B20" s="2" t="s">
        <v>35</v>
      </c>
      <c r="C20" s="2">
        <v>11</v>
      </c>
      <c r="D20" s="4">
        <v>4.7000002861022949</v>
      </c>
      <c r="E20" s="2">
        <v>12</v>
      </c>
      <c r="F20" s="4">
        <v>0.39166668057441711</v>
      </c>
      <c r="G20" s="4">
        <v>8.3333330154418945</v>
      </c>
      <c r="H20" s="4">
        <v>33.333332061767578</v>
      </c>
      <c r="I20" s="4">
        <v>16.666666030883789</v>
      </c>
      <c r="J20" s="4">
        <v>33.333332061767578</v>
      </c>
      <c r="K20" s="4">
        <v>8.3333330154418945</v>
      </c>
    </row>
    <row r="21" spans="1:11" x14ac:dyDescent="0.2">
      <c r="A21" s="297"/>
      <c r="B21" s="2" t="s">
        <v>71</v>
      </c>
      <c r="C21" s="2">
        <v>12</v>
      </c>
      <c r="D21" s="4">
        <v>4.1999998092651367</v>
      </c>
      <c r="E21" s="2">
        <v>11</v>
      </c>
      <c r="F21" s="4">
        <v>0.38181817531585693</v>
      </c>
      <c r="G21" s="4">
        <v>0</v>
      </c>
      <c r="H21" s="4">
        <v>36.363636016845703</v>
      </c>
      <c r="I21" s="4">
        <v>18.181818008422852</v>
      </c>
      <c r="J21" s="4">
        <v>45.454544067382813</v>
      </c>
      <c r="K21" s="4">
        <v>0</v>
      </c>
    </row>
    <row r="22" spans="1:11" x14ac:dyDescent="0.2">
      <c r="A22" s="297"/>
      <c r="B22" s="2" t="s">
        <v>54</v>
      </c>
      <c r="C22" s="2">
        <v>13</v>
      </c>
      <c r="D22" s="4">
        <v>3.5999999046325684</v>
      </c>
      <c r="E22" s="2">
        <v>11</v>
      </c>
      <c r="F22" s="4">
        <v>0.32727271318435669</v>
      </c>
      <c r="G22" s="4">
        <v>18.181818008422852</v>
      </c>
      <c r="H22" s="4">
        <v>18.181818008422852</v>
      </c>
      <c r="I22" s="4">
        <v>27.272727966308594</v>
      </c>
      <c r="J22" s="4">
        <v>9.0909090042114258</v>
      </c>
      <c r="K22" s="4">
        <v>27.272727966308594</v>
      </c>
    </row>
    <row r="23" spans="1:11" x14ac:dyDescent="0.2">
      <c r="A23" s="297"/>
      <c r="B23" s="2" t="s">
        <v>64</v>
      </c>
      <c r="C23" s="2">
        <v>14</v>
      </c>
      <c r="D23" s="4">
        <v>4.3000001907348633</v>
      </c>
      <c r="E23" s="2">
        <v>21</v>
      </c>
      <c r="F23" s="4">
        <v>0.20476190745830536</v>
      </c>
      <c r="G23" s="4">
        <v>0</v>
      </c>
      <c r="H23" s="4">
        <v>4.7619047164916992</v>
      </c>
      <c r="I23" s="4">
        <v>38.095237731933594</v>
      </c>
      <c r="J23" s="4">
        <v>52.380950927734375</v>
      </c>
      <c r="K23" s="4">
        <v>4.7619047164916992</v>
      </c>
    </row>
    <row r="24" spans="1:11" x14ac:dyDescent="0.2">
      <c r="A24" s="297"/>
      <c r="B24" s="2" t="s">
        <v>77</v>
      </c>
      <c r="C24" s="2">
        <v>15</v>
      </c>
      <c r="D24" s="4">
        <v>2.1000001430511475</v>
      </c>
      <c r="E24" s="2">
        <v>13</v>
      </c>
      <c r="F24" s="4">
        <v>0.16153846681118011</v>
      </c>
      <c r="G24" s="4">
        <v>0</v>
      </c>
      <c r="H24" s="4">
        <v>15.384614944458008</v>
      </c>
      <c r="I24" s="4">
        <v>23.076923370361328</v>
      </c>
      <c r="J24" s="4">
        <v>46.153846740722656</v>
      </c>
      <c r="K24" s="4">
        <v>15.384614944458008</v>
      </c>
    </row>
    <row r="25" spans="1:11" x14ac:dyDescent="0.2">
      <c r="A25" s="298"/>
      <c r="B25" s="2" t="s">
        <v>70</v>
      </c>
      <c r="C25" s="2">
        <v>16</v>
      </c>
      <c r="D25" s="4">
        <v>1.1000000238418579</v>
      </c>
      <c r="E25" s="2">
        <v>11</v>
      </c>
      <c r="F25" s="4">
        <v>0.10000000149011612</v>
      </c>
      <c r="G25" s="4">
        <v>0</v>
      </c>
      <c r="H25" s="4">
        <v>18.181818008422852</v>
      </c>
      <c r="I25" s="4">
        <v>9.0909090042114258</v>
      </c>
      <c r="J25" s="4">
        <v>54.545455932617188</v>
      </c>
      <c r="K25" s="4">
        <v>18.181818008422852</v>
      </c>
    </row>
    <row r="26" spans="1:11" x14ac:dyDescent="0.2">
      <c r="A26" s="299" t="s">
        <v>3</v>
      </c>
      <c r="B26" s="2" t="s">
        <v>73</v>
      </c>
      <c r="C26" s="2">
        <v>1</v>
      </c>
      <c r="D26" s="4">
        <v>7.4000000953674316</v>
      </c>
      <c r="E26" s="2">
        <v>10</v>
      </c>
      <c r="F26" s="4">
        <v>0.74000000953674316</v>
      </c>
      <c r="G26" s="4">
        <v>0</v>
      </c>
      <c r="H26" s="4">
        <v>80</v>
      </c>
      <c r="I26" s="4">
        <v>20</v>
      </c>
      <c r="J26" s="4">
        <v>0</v>
      </c>
      <c r="K26" s="4">
        <v>0</v>
      </c>
    </row>
    <row r="27" spans="1:11" x14ac:dyDescent="0.2">
      <c r="A27" s="300"/>
      <c r="B27" s="2" t="s">
        <v>61</v>
      </c>
      <c r="C27" s="2">
        <v>2</v>
      </c>
      <c r="D27" s="4">
        <v>7.8000001907348633</v>
      </c>
      <c r="E27" s="2">
        <v>14</v>
      </c>
      <c r="F27" s="4">
        <v>0.55714285373687744</v>
      </c>
      <c r="G27" s="4">
        <v>7.1428570747375488</v>
      </c>
      <c r="H27" s="4">
        <v>42.857143402099609</v>
      </c>
      <c r="I27" s="4">
        <v>28.571428298950195</v>
      </c>
      <c r="J27" s="4">
        <v>21.428571701049805</v>
      </c>
      <c r="K27" s="4">
        <v>0</v>
      </c>
    </row>
    <row r="28" spans="1:11" x14ac:dyDescent="0.2">
      <c r="A28" s="300"/>
      <c r="B28" s="2" t="s">
        <v>57</v>
      </c>
      <c r="C28" s="2">
        <v>3</v>
      </c>
      <c r="D28" s="4">
        <v>6.8999996185302734</v>
      </c>
      <c r="E28" s="2">
        <v>14</v>
      </c>
      <c r="F28" s="4">
        <v>0.49285712838172913</v>
      </c>
      <c r="G28" s="4">
        <v>14.285714149475098</v>
      </c>
      <c r="H28" s="4">
        <v>21.428571701049805</v>
      </c>
      <c r="I28" s="4">
        <v>35.714286804199219</v>
      </c>
      <c r="J28" s="4">
        <v>28.571428298950195</v>
      </c>
      <c r="K28" s="4">
        <v>0</v>
      </c>
    </row>
    <row r="29" spans="1:11" x14ac:dyDescent="0.2">
      <c r="A29" s="300"/>
      <c r="B29" s="2" t="s">
        <v>81</v>
      </c>
      <c r="C29" s="2">
        <v>4</v>
      </c>
      <c r="D29" s="4">
        <v>7.7000002861022949</v>
      </c>
      <c r="E29" s="2">
        <v>21</v>
      </c>
      <c r="F29" s="4">
        <v>0.36666667461395264</v>
      </c>
      <c r="G29" s="4">
        <v>0</v>
      </c>
      <c r="H29" s="4">
        <v>19.047618865966797</v>
      </c>
      <c r="I29" s="4">
        <v>42.857143402099609</v>
      </c>
      <c r="J29" s="4">
        <v>38.095237731933594</v>
      </c>
      <c r="K29" s="4">
        <v>0</v>
      </c>
    </row>
    <row r="30" spans="1:11" x14ac:dyDescent="0.2">
      <c r="A30" s="301"/>
      <c r="B30" s="2" t="s">
        <v>62</v>
      </c>
      <c r="C30" s="2">
        <v>5</v>
      </c>
      <c r="D30" s="4">
        <v>3.2000000476837158</v>
      </c>
      <c r="E30" s="2">
        <v>15</v>
      </c>
      <c r="F30" s="4">
        <v>0.21333333849906921</v>
      </c>
      <c r="G30" s="4">
        <v>0</v>
      </c>
      <c r="H30" s="4">
        <v>26.666666030883789</v>
      </c>
      <c r="I30" s="4">
        <v>33.333332061767578</v>
      </c>
      <c r="J30" s="4">
        <v>6.6666665077209473</v>
      </c>
      <c r="K30" s="4">
        <v>33.333332061767578</v>
      </c>
    </row>
    <row r="31" spans="1:11" x14ac:dyDescent="0.2">
      <c r="A31" s="296" t="s">
        <v>4</v>
      </c>
      <c r="B31" s="2" t="s">
        <v>56</v>
      </c>
      <c r="C31" s="2">
        <v>1</v>
      </c>
      <c r="D31" s="4">
        <v>11.5</v>
      </c>
      <c r="E31" s="2">
        <v>15</v>
      </c>
      <c r="F31" s="4">
        <v>0.76666665077209473</v>
      </c>
      <c r="G31" s="4">
        <v>13.333333015441895</v>
      </c>
      <c r="H31" s="4">
        <v>66.666664123535156</v>
      </c>
      <c r="I31" s="4">
        <v>20</v>
      </c>
      <c r="J31" s="4">
        <v>0</v>
      </c>
      <c r="K31" s="4">
        <v>0</v>
      </c>
    </row>
    <row r="32" spans="1:11" x14ac:dyDescent="0.2">
      <c r="A32" s="297"/>
      <c r="B32" s="2" t="s">
        <v>44</v>
      </c>
      <c r="C32" s="2">
        <v>2</v>
      </c>
      <c r="D32" s="4">
        <v>7.8000001907348633</v>
      </c>
      <c r="E32" s="2">
        <v>14</v>
      </c>
      <c r="F32" s="4">
        <v>0.55714285373687744</v>
      </c>
      <c r="G32" s="4">
        <v>7.1428570747375488</v>
      </c>
      <c r="H32" s="4">
        <v>42.857143402099609</v>
      </c>
      <c r="I32" s="4">
        <v>28.571428298950195</v>
      </c>
      <c r="J32" s="4">
        <v>21.428571701049805</v>
      </c>
      <c r="K32" s="4">
        <v>0</v>
      </c>
    </row>
    <row r="33" spans="1:11" x14ac:dyDescent="0.2">
      <c r="A33" s="297"/>
      <c r="B33" s="2" t="s">
        <v>35</v>
      </c>
      <c r="C33" s="2">
        <v>3</v>
      </c>
      <c r="D33" s="4">
        <v>28.19999885559082</v>
      </c>
      <c r="E33" s="2">
        <v>52</v>
      </c>
      <c r="F33" s="4">
        <v>0.54230767488479614</v>
      </c>
      <c r="G33" s="4">
        <v>17.30769157409668</v>
      </c>
      <c r="H33" s="4">
        <v>36.538459777832031</v>
      </c>
      <c r="I33" s="4">
        <v>15.384614944458008</v>
      </c>
      <c r="J33" s="4">
        <v>30.769229888916016</v>
      </c>
      <c r="K33" s="4">
        <v>0</v>
      </c>
    </row>
    <row r="34" spans="1:11" x14ac:dyDescent="0.2">
      <c r="A34" s="297"/>
      <c r="B34" s="2" t="s">
        <v>41</v>
      </c>
      <c r="C34" s="2">
        <v>4</v>
      </c>
      <c r="D34" s="4">
        <v>50.350002288818359</v>
      </c>
      <c r="E34" s="2">
        <v>97</v>
      </c>
      <c r="F34" s="4">
        <v>0.51907217502593994</v>
      </c>
      <c r="G34" s="4">
        <v>18.55670166015625</v>
      </c>
      <c r="H34" s="4">
        <v>26.804122924804687</v>
      </c>
      <c r="I34" s="4">
        <v>25.773195266723633</v>
      </c>
      <c r="J34" s="4">
        <v>28.86598014831543</v>
      </c>
      <c r="K34" s="4">
        <v>0</v>
      </c>
    </row>
    <row r="35" spans="1:11" x14ac:dyDescent="0.2">
      <c r="A35" s="297"/>
      <c r="B35" s="2" t="s">
        <v>37</v>
      </c>
      <c r="C35" s="2">
        <v>5</v>
      </c>
      <c r="D35" s="4">
        <v>8.8000001907348633</v>
      </c>
      <c r="E35" s="2">
        <v>18</v>
      </c>
      <c r="F35" s="4">
        <v>0.48888888955116272</v>
      </c>
      <c r="G35" s="4">
        <v>16.666666030883789</v>
      </c>
      <c r="H35" s="4">
        <v>33.333332061767578</v>
      </c>
      <c r="I35" s="4">
        <v>11.111110687255859</v>
      </c>
      <c r="J35" s="4">
        <v>38.888889312744141</v>
      </c>
      <c r="K35" s="4">
        <v>0</v>
      </c>
    </row>
    <row r="36" spans="1:11" x14ac:dyDescent="0.2">
      <c r="A36" s="297"/>
      <c r="B36" s="2" t="s">
        <v>54</v>
      </c>
      <c r="C36" s="2">
        <v>6</v>
      </c>
      <c r="D36" s="4">
        <v>16</v>
      </c>
      <c r="E36" s="2">
        <v>33</v>
      </c>
      <c r="F36" s="4">
        <v>0.4848484992980957</v>
      </c>
      <c r="G36" s="4">
        <v>3.0303030014038086</v>
      </c>
      <c r="H36" s="4">
        <v>45.454544067382813</v>
      </c>
      <c r="I36" s="4">
        <v>24.242424011230469</v>
      </c>
      <c r="J36" s="4">
        <v>24.242424011230469</v>
      </c>
      <c r="K36" s="4">
        <v>3.0303030014038086</v>
      </c>
    </row>
    <row r="37" spans="1:11" x14ac:dyDescent="0.2">
      <c r="A37" s="297"/>
      <c r="B37" s="2" t="s">
        <v>34</v>
      </c>
      <c r="C37" s="2">
        <v>7</v>
      </c>
      <c r="D37" s="4">
        <v>5.6999998092651367</v>
      </c>
      <c r="E37" s="2">
        <v>12</v>
      </c>
      <c r="F37" s="4">
        <v>0.47499999403953552</v>
      </c>
      <c r="G37" s="4">
        <v>16.666666030883789</v>
      </c>
      <c r="H37" s="4">
        <v>33.333332061767578</v>
      </c>
      <c r="I37" s="4">
        <v>25</v>
      </c>
      <c r="J37" s="4">
        <v>16.666666030883789</v>
      </c>
      <c r="K37" s="4">
        <v>8.3333330154418945</v>
      </c>
    </row>
    <row r="38" spans="1:11" x14ac:dyDescent="0.2">
      <c r="A38" s="297"/>
      <c r="B38" s="2" t="s">
        <v>50</v>
      </c>
      <c r="C38" s="2">
        <v>8</v>
      </c>
      <c r="D38" s="4">
        <v>11.100000381469727</v>
      </c>
      <c r="E38" s="2">
        <v>24</v>
      </c>
      <c r="F38" s="4">
        <v>0.46250000596046448</v>
      </c>
      <c r="G38" s="4">
        <v>4.1666665077209473</v>
      </c>
      <c r="H38" s="4">
        <v>29.166666030883789</v>
      </c>
      <c r="I38" s="4">
        <v>37.5</v>
      </c>
      <c r="J38" s="4">
        <v>29.166666030883789</v>
      </c>
      <c r="K38" s="4">
        <v>0</v>
      </c>
    </row>
    <row r="39" spans="1:11" x14ac:dyDescent="0.2">
      <c r="A39" s="297"/>
      <c r="B39" s="2" t="s">
        <v>71</v>
      </c>
      <c r="C39" s="2">
        <v>9</v>
      </c>
      <c r="D39" s="4">
        <v>4.1999998092651367</v>
      </c>
      <c r="E39" s="2">
        <v>10</v>
      </c>
      <c r="F39" s="4">
        <v>0.41999998688697815</v>
      </c>
      <c r="G39" s="4">
        <v>0</v>
      </c>
      <c r="H39" s="4">
        <v>40</v>
      </c>
      <c r="I39" s="4">
        <v>20</v>
      </c>
      <c r="J39" s="4">
        <v>40</v>
      </c>
      <c r="K39" s="4">
        <v>0</v>
      </c>
    </row>
    <row r="40" spans="1:11" x14ac:dyDescent="0.2">
      <c r="A40" s="297"/>
      <c r="B40" s="2" t="s">
        <v>59</v>
      </c>
      <c r="C40" s="2">
        <v>10</v>
      </c>
      <c r="D40" s="4">
        <v>7</v>
      </c>
      <c r="E40" s="2">
        <v>21</v>
      </c>
      <c r="F40" s="4">
        <v>0.3333333432674408</v>
      </c>
      <c r="G40" s="4">
        <v>4.7619047164916992</v>
      </c>
      <c r="H40" s="4">
        <v>23.809524536132813</v>
      </c>
      <c r="I40" s="4">
        <v>28.571428298950195</v>
      </c>
      <c r="J40" s="4">
        <v>33.333332061767578</v>
      </c>
      <c r="K40" s="4">
        <v>9.5238094329833984</v>
      </c>
    </row>
    <row r="41" spans="1:11" x14ac:dyDescent="0.2">
      <c r="A41" s="297"/>
      <c r="B41" s="2" t="s">
        <v>57</v>
      </c>
      <c r="C41" s="2">
        <v>11</v>
      </c>
      <c r="D41" s="4">
        <v>3.8999998569488525</v>
      </c>
      <c r="E41" s="2">
        <v>12</v>
      </c>
      <c r="F41" s="4">
        <v>0.32499998807907104</v>
      </c>
      <c r="G41" s="4">
        <v>0</v>
      </c>
      <c r="H41" s="4">
        <v>25</v>
      </c>
      <c r="I41" s="4">
        <v>25</v>
      </c>
      <c r="J41" s="4">
        <v>50</v>
      </c>
      <c r="K41" s="4">
        <v>0</v>
      </c>
    </row>
    <row r="42" spans="1:11" x14ac:dyDescent="0.2">
      <c r="A42" s="297"/>
      <c r="B42" s="2" t="s">
        <v>60</v>
      </c>
      <c r="C42" s="2">
        <v>12</v>
      </c>
      <c r="D42" s="4">
        <v>3.4000000953674316</v>
      </c>
      <c r="E42" s="2">
        <v>12</v>
      </c>
      <c r="F42" s="4">
        <v>0.28333333134651184</v>
      </c>
      <c r="G42" s="4">
        <v>8.3333330154418945</v>
      </c>
      <c r="H42" s="4">
        <v>25</v>
      </c>
      <c r="I42" s="4">
        <v>33.333332061767578</v>
      </c>
      <c r="J42" s="4">
        <v>16.666666030883789</v>
      </c>
      <c r="K42" s="4">
        <v>16.666666030883789</v>
      </c>
    </row>
    <row r="43" spans="1:11" x14ac:dyDescent="0.2">
      <c r="A43" s="297"/>
      <c r="B43" s="2" t="s">
        <v>62</v>
      </c>
      <c r="C43" s="2">
        <v>13</v>
      </c>
      <c r="D43" s="4">
        <v>6</v>
      </c>
      <c r="E43" s="2">
        <v>22</v>
      </c>
      <c r="F43" s="4">
        <v>0.27272728085517883</v>
      </c>
      <c r="G43" s="4">
        <v>0</v>
      </c>
      <c r="H43" s="4">
        <v>22.727272033691406</v>
      </c>
      <c r="I43" s="4">
        <v>18.181818008422852</v>
      </c>
      <c r="J43" s="4">
        <v>59.090908050537109</v>
      </c>
      <c r="K43" s="4">
        <v>0</v>
      </c>
    </row>
    <row r="44" spans="1:11" x14ac:dyDescent="0.2">
      <c r="A44" s="297"/>
      <c r="B44" s="2" t="s">
        <v>45</v>
      </c>
      <c r="C44" s="2">
        <v>14</v>
      </c>
      <c r="D44" s="4">
        <v>8.1000003814697266</v>
      </c>
      <c r="E44" s="2">
        <v>33</v>
      </c>
      <c r="F44" s="4">
        <v>0.24545454978942871</v>
      </c>
      <c r="G44" s="4">
        <v>3.0303030014038086</v>
      </c>
      <c r="H44" s="4">
        <v>6.0606060028076172</v>
      </c>
      <c r="I44" s="4">
        <v>33.333332061767578</v>
      </c>
      <c r="J44" s="4">
        <v>57.575756072998047</v>
      </c>
      <c r="K44" s="4">
        <v>0</v>
      </c>
    </row>
    <row r="45" spans="1:11" x14ac:dyDescent="0.2">
      <c r="A45" s="297"/>
      <c r="B45" s="2" t="s">
        <v>53</v>
      </c>
      <c r="C45" s="2">
        <v>15</v>
      </c>
      <c r="D45" s="4">
        <v>2.8999998569488525</v>
      </c>
      <c r="E45" s="2">
        <v>12</v>
      </c>
      <c r="F45" s="4">
        <v>0.24166665971279144</v>
      </c>
      <c r="G45" s="4">
        <v>0</v>
      </c>
      <c r="H45" s="4">
        <v>25</v>
      </c>
      <c r="I45" s="4">
        <v>16.666666030883789</v>
      </c>
      <c r="J45" s="4">
        <v>50</v>
      </c>
      <c r="K45" s="4">
        <v>8.3333330154418945</v>
      </c>
    </row>
    <row r="46" spans="1:11" x14ac:dyDescent="0.2">
      <c r="A46" s="298"/>
      <c r="B46" s="2" t="s">
        <v>77</v>
      </c>
      <c r="C46" s="2">
        <v>16</v>
      </c>
      <c r="D46" s="4">
        <v>6.7000002861022949</v>
      </c>
      <c r="E46" s="2">
        <v>29</v>
      </c>
      <c r="F46" s="4">
        <v>0.23103448748588562</v>
      </c>
      <c r="G46" s="4">
        <v>0</v>
      </c>
      <c r="H46" s="4">
        <v>13.793103218078613</v>
      </c>
      <c r="I46" s="4">
        <v>41.379310607910156</v>
      </c>
      <c r="J46" s="4">
        <v>27.586206436157227</v>
      </c>
      <c r="K46" s="4">
        <v>17.241378784179688</v>
      </c>
    </row>
    <row r="47" spans="1:11" x14ac:dyDescent="0.2">
      <c r="A47" s="6" t="s">
        <v>5</v>
      </c>
      <c r="B47" s="2" t="s">
        <v>41</v>
      </c>
      <c r="C47" s="2">
        <v>1</v>
      </c>
      <c r="D47" s="4">
        <v>10.5</v>
      </c>
      <c r="E47" s="2">
        <v>12</v>
      </c>
      <c r="F47" s="4">
        <v>0.875</v>
      </c>
      <c r="G47" s="4">
        <v>50</v>
      </c>
      <c r="H47" s="4">
        <v>41.666667938232422</v>
      </c>
      <c r="I47" s="4">
        <v>8.3333330154418945</v>
      </c>
      <c r="J47" s="4">
        <v>0</v>
      </c>
      <c r="K47" s="4">
        <v>0</v>
      </c>
    </row>
    <row r="48" spans="1:11" x14ac:dyDescent="0.2">
      <c r="A48" s="296" t="s">
        <v>6</v>
      </c>
      <c r="B48" s="2" t="s">
        <v>45</v>
      </c>
      <c r="C48" s="2">
        <v>1</v>
      </c>
      <c r="D48" s="4">
        <v>6.8000001907348633</v>
      </c>
      <c r="E48" s="2">
        <v>11</v>
      </c>
      <c r="F48" s="4">
        <v>0.61818182468414307</v>
      </c>
      <c r="G48" s="4">
        <v>0</v>
      </c>
      <c r="H48" s="4">
        <v>54.545455932617188</v>
      </c>
      <c r="I48" s="4">
        <v>36.363636016845703</v>
      </c>
      <c r="J48" s="4">
        <v>9.0909090042114258</v>
      </c>
      <c r="K48" s="4">
        <v>0</v>
      </c>
    </row>
    <row r="49" spans="1:11" x14ac:dyDescent="0.2">
      <c r="A49" s="297"/>
      <c r="B49" s="2" t="s">
        <v>53</v>
      </c>
      <c r="C49" s="2">
        <v>2</v>
      </c>
      <c r="D49" s="4">
        <v>7</v>
      </c>
      <c r="E49" s="2">
        <v>12</v>
      </c>
      <c r="F49" s="4">
        <v>0.58333331346511841</v>
      </c>
      <c r="G49" s="4">
        <v>16.666666030883789</v>
      </c>
      <c r="H49" s="4">
        <v>41.666667938232422</v>
      </c>
      <c r="I49" s="4">
        <v>16.666666030883789</v>
      </c>
      <c r="J49" s="4">
        <v>25</v>
      </c>
      <c r="K49" s="4">
        <v>0</v>
      </c>
    </row>
    <row r="50" spans="1:11" x14ac:dyDescent="0.2">
      <c r="A50" s="297"/>
      <c r="B50" s="2" t="s">
        <v>54</v>
      </c>
      <c r="C50" s="2">
        <v>3</v>
      </c>
      <c r="D50" s="4">
        <v>4.9000000953674316</v>
      </c>
      <c r="E50" s="2">
        <v>12</v>
      </c>
      <c r="F50" s="4">
        <v>0.40833333134651184</v>
      </c>
      <c r="G50" s="4">
        <v>0</v>
      </c>
      <c r="H50" s="4">
        <v>25</v>
      </c>
      <c r="I50" s="4">
        <v>41.666667938232422</v>
      </c>
      <c r="J50" s="4">
        <v>33.333332061767578</v>
      </c>
      <c r="K50" s="4">
        <v>0</v>
      </c>
    </row>
    <row r="51" spans="1:11" x14ac:dyDescent="0.2">
      <c r="A51" s="298"/>
      <c r="B51" s="2" t="s">
        <v>67</v>
      </c>
      <c r="C51" s="2">
        <v>4</v>
      </c>
      <c r="D51" s="4">
        <v>3.5</v>
      </c>
      <c r="E51" s="2">
        <v>15</v>
      </c>
      <c r="F51" s="4">
        <v>0.23333333432674408</v>
      </c>
      <c r="G51" s="4">
        <v>6.6666665077209473</v>
      </c>
      <c r="H51" s="4">
        <v>0</v>
      </c>
      <c r="I51" s="4">
        <v>40</v>
      </c>
      <c r="J51" s="4">
        <v>46.666667938232422</v>
      </c>
      <c r="K51" s="4">
        <v>6.6666665077209473</v>
      </c>
    </row>
    <row r="52" spans="1:11" x14ac:dyDescent="0.2">
      <c r="A52" s="296" t="s">
        <v>7</v>
      </c>
      <c r="B52" s="2" t="s">
        <v>32</v>
      </c>
      <c r="C52" s="2">
        <v>1</v>
      </c>
      <c r="D52" s="4">
        <v>7.6999998092651367</v>
      </c>
      <c r="E52" s="2">
        <v>12</v>
      </c>
      <c r="F52" s="4">
        <v>0.64166665077209473</v>
      </c>
      <c r="G52" s="4">
        <v>25</v>
      </c>
      <c r="H52" s="4">
        <v>33.333332061767578</v>
      </c>
      <c r="I52" s="4">
        <v>25</v>
      </c>
      <c r="J52" s="4">
        <v>16.666666030883789</v>
      </c>
      <c r="K52" s="4">
        <v>0</v>
      </c>
    </row>
    <row r="53" spans="1:11" x14ac:dyDescent="0.2">
      <c r="A53" s="297"/>
      <c r="B53" s="2" t="s">
        <v>45</v>
      </c>
      <c r="C53" s="2">
        <v>2</v>
      </c>
      <c r="D53" s="4">
        <v>22.200000762939453</v>
      </c>
      <c r="E53" s="2">
        <v>37</v>
      </c>
      <c r="F53" s="4">
        <v>0.60000002384185791</v>
      </c>
      <c r="G53" s="4">
        <v>10.810811042785645</v>
      </c>
      <c r="H53" s="4">
        <v>37.837837219238281</v>
      </c>
      <c r="I53" s="4">
        <v>37.837837219238281</v>
      </c>
      <c r="J53" s="4">
        <v>13.513513565063477</v>
      </c>
      <c r="K53" s="4">
        <v>0</v>
      </c>
    </row>
    <row r="54" spans="1:11" x14ac:dyDescent="0.2">
      <c r="A54" s="297"/>
      <c r="B54" s="2" t="s">
        <v>33</v>
      </c>
      <c r="C54" s="2">
        <v>3</v>
      </c>
      <c r="D54" s="4">
        <v>26.000001907348633</v>
      </c>
      <c r="E54" s="2">
        <v>45</v>
      </c>
      <c r="F54" s="4">
        <v>0.57777780294418335</v>
      </c>
      <c r="G54" s="4">
        <v>15.55555534362793</v>
      </c>
      <c r="H54" s="4">
        <v>33.333332061767578</v>
      </c>
      <c r="I54" s="4">
        <v>31.111110687255859</v>
      </c>
      <c r="J54" s="4">
        <v>20</v>
      </c>
      <c r="K54" s="4">
        <v>0</v>
      </c>
    </row>
    <row r="55" spans="1:11" x14ac:dyDescent="0.2">
      <c r="A55" s="297"/>
      <c r="B55" s="2" t="s">
        <v>53</v>
      </c>
      <c r="C55" s="2">
        <v>4</v>
      </c>
      <c r="D55" s="4">
        <v>14.69999885559082</v>
      </c>
      <c r="E55" s="2">
        <v>28</v>
      </c>
      <c r="F55" s="4">
        <v>0.52499997615814209</v>
      </c>
      <c r="G55" s="4">
        <v>10.714285850524902</v>
      </c>
      <c r="H55" s="4">
        <v>32.142856597900391</v>
      </c>
      <c r="I55" s="4">
        <v>32.142856597900391</v>
      </c>
      <c r="J55" s="4">
        <v>25</v>
      </c>
      <c r="K55" s="4">
        <v>0</v>
      </c>
    </row>
    <row r="56" spans="1:11" x14ac:dyDescent="0.2">
      <c r="A56" s="297"/>
      <c r="B56" s="2" t="s">
        <v>37</v>
      </c>
      <c r="C56" s="2">
        <v>5</v>
      </c>
      <c r="D56" s="4">
        <v>29.099998474121094</v>
      </c>
      <c r="E56" s="2">
        <v>57</v>
      </c>
      <c r="F56" s="4">
        <v>0.51052629947662354</v>
      </c>
      <c r="G56" s="4">
        <v>17.543859481811523</v>
      </c>
      <c r="H56" s="4">
        <v>29.824562072753906</v>
      </c>
      <c r="I56" s="4">
        <v>24.561403274536133</v>
      </c>
      <c r="J56" s="4">
        <v>22.807018280029297</v>
      </c>
      <c r="K56" s="4">
        <v>5.263157844543457</v>
      </c>
    </row>
    <row r="57" spans="1:11" x14ac:dyDescent="0.2">
      <c r="A57" s="297"/>
      <c r="B57" s="2" t="s">
        <v>44</v>
      </c>
      <c r="C57" s="2">
        <v>6</v>
      </c>
      <c r="D57" s="4">
        <v>18.600000381469727</v>
      </c>
      <c r="E57" s="2">
        <v>38</v>
      </c>
      <c r="F57" s="4">
        <v>0.48947367072105408</v>
      </c>
      <c r="G57" s="4">
        <v>5.263157844543457</v>
      </c>
      <c r="H57" s="4">
        <v>31.578947067260742</v>
      </c>
      <c r="I57" s="4">
        <v>36.842105865478516</v>
      </c>
      <c r="J57" s="4">
        <v>26.315790176391602</v>
      </c>
      <c r="K57" s="4">
        <v>0</v>
      </c>
    </row>
    <row r="58" spans="1:11" x14ac:dyDescent="0.2">
      <c r="A58" s="297"/>
      <c r="B58" s="2" t="s">
        <v>41</v>
      </c>
      <c r="C58" s="2">
        <v>7</v>
      </c>
      <c r="D58" s="4">
        <v>27.399999618530273</v>
      </c>
      <c r="E58" s="2">
        <v>56</v>
      </c>
      <c r="F58" s="4">
        <v>0.48928570747375488</v>
      </c>
      <c r="G58" s="4">
        <v>5.3571429252624512</v>
      </c>
      <c r="H58" s="4">
        <v>41.071430206298828</v>
      </c>
      <c r="I58" s="4">
        <v>23.214284896850586</v>
      </c>
      <c r="J58" s="4">
        <v>28.571428298950195</v>
      </c>
      <c r="K58" s="4">
        <v>1.7857142686843872</v>
      </c>
    </row>
    <row r="59" spans="1:11" x14ac:dyDescent="0.2">
      <c r="A59" s="297"/>
      <c r="B59" s="2" t="s">
        <v>64</v>
      </c>
      <c r="C59" s="2">
        <v>8</v>
      </c>
      <c r="D59" s="4">
        <v>7.6999998092651367</v>
      </c>
      <c r="E59" s="2">
        <v>16</v>
      </c>
      <c r="F59" s="4">
        <v>0.48124998807907104</v>
      </c>
      <c r="G59" s="4">
        <v>6.25</v>
      </c>
      <c r="H59" s="4">
        <v>25</v>
      </c>
      <c r="I59" s="4">
        <v>43.75</v>
      </c>
      <c r="J59" s="4">
        <v>25</v>
      </c>
      <c r="K59" s="4">
        <v>0</v>
      </c>
    </row>
    <row r="60" spans="1:11" x14ac:dyDescent="0.2">
      <c r="A60" s="297"/>
      <c r="B60" s="2" t="s">
        <v>55</v>
      </c>
      <c r="C60" s="2">
        <v>9</v>
      </c>
      <c r="D60" s="4">
        <v>4.7999997138977051</v>
      </c>
      <c r="E60" s="2">
        <v>10</v>
      </c>
      <c r="F60" s="4">
        <v>0.47999998927116394</v>
      </c>
      <c r="G60" s="4">
        <v>20</v>
      </c>
      <c r="H60" s="4">
        <v>10</v>
      </c>
      <c r="I60" s="4">
        <v>40</v>
      </c>
      <c r="J60" s="4">
        <v>30</v>
      </c>
      <c r="K60" s="4">
        <v>0</v>
      </c>
    </row>
    <row r="61" spans="1:11" x14ac:dyDescent="0.2">
      <c r="A61" s="297"/>
      <c r="B61" s="2" t="s">
        <v>50</v>
      </c>
      <c r="C61" s="2">
        <v>10</v>
      </c>
      <c r="D61" s="4">
        <v>29.100000381469727</v>
      </c>
      <c r="E61" s="2">
        <v>62</v>
      </c>
      <c r="F61" s="4">
        <v>0.46935483813285828</v>
      </c>
      <c r="G61" s="4">
        <v>14.516129493713379</v>
      </c>
      <c r="H61" s="4">
        <v>19.354839324951172</v>
      </c>
      <c r="I61" s="4">
        <v>40.322582244873047</v>
      </c>
      <c r="J61" s="4">
        <v>19.354839324951172</v>
      </c>
      <c r="K61" s="4">
        <v>6.4516129493713379</v>
      </c>
    </row>
    <row r="62" spans="1:11" x14ac:dyDescent="0.2">
      <c r="A62" s="297"/>
      <c r="B62" s="2" t="s">
        <v>35</v>
      </c>
      <c r="C62" s="2">
        <v>11</v>
      </c>
      <c r="D62" s="4">
        <v>14</v>
      </c>
      <c r="E62" s="2">
        <v>30</v>
      </c>
      <c r="F62" s="4">
        <v>0.46666666865348816</v>
      </c>
      <c r="G62" s="4">
        <v>3.3333332538604736</v>
      </c>
      <c r="H62" s="4">
        <v>33.333332061767578</v>
      </c>
      <c r="I62" s="4">
        <v>40</v>
      </c>
      <c r="J62" s="4">
        <v>16.666666030883789</v>
      </c>
      <c r="K62" s="4">
        <v>6.6666665077209473</v>
      </c>
    </row>
    <row r="63" spans="1:11" x14ac:dyDescent="0.2">
      <c r="A63" s="297"/>
      <c r="B63" s="2" t="s">
        <v>68</v>
      </c>
      <c r="C63" s="2">
        <v>12</v>
      </c>
      <c r="D63" s="4">
        <v>16.100000381469727</v>
      </c>
      <c r="E63" s="2">
        <v>35</v>
      </c>
      <c r="F63" s="4">
        <v>0.46000000834465027</v>
      </c>
      <c r="G63" s="4">
        <v>0</v>
      </c>
      <c r="H63" s="4">
        <v>34.285713195800781</v>
      </c>
      <c r="I63" s="4">
        <v>37.142856597900391</v>
      </c>
      <c r="J63" s="4">
        <v>28.571428298950195</v>
      </c>
      <c r="K63" s="4">
        <v>0</v>
      </c>
    </row>
    <row r="64" spans="1:11" x14ac:dyDescent="0.2">
      <c r="A64" s="297"/>
      <c r="B64" s="2" t="s">
        <v>51</v>
      </c>
      <c r="C64" s="2">
        <v>13</v>
      </c>
      <c r="D64" s="4">
        <v>4.8000001907348633</v>
      </c>
      <c r="E64" s="2">
        <v>11</v>
      </c>
      <c r="F64" s="4">
        <v>0.43636363744735718</v>
      </c>
      <c r="G64" s="4">
        <v>27.272727966308594</v>
      </c>
      <c r="H64" s="4">
        <v>9.0909090042114258</v>
      </c>
      <c r="I64" s="4">
        <v>18.181818008422852</v>
      </c>
      <c r="J64" s="4">
        <v>45.454544067382813</v>
      </c>
      <c r="K64" s="4">
        <v>0</v>
      </c>
    </row>
    <row r="65" spans="1:11" x14ac:dyDescent="0.2">
      <c r="A65" s="297"/>
      <c r="B65" s="2" t="s">
        <v>49</v>
      </c>
      <c r="C65" s="2">
        <v>14</v>
      </c>
      <c r="D65" s="4">
        <v>7.5</v>
      </c>
      <c r="E65" s="2">
        <v>18</v>
      </c>
      <c r="F65" s="4">
        <v>0.4166666567325592</v>
      </c>
      <c r="G65" s="4">
        <v>0</v>
      </c>
      <c r="H65" s="4">
        <v>27.777778625488281</v>
      </c>
      <c r="I65" s="4">
        <v>38.888889312744141</v>
      </c>
      <c r="J65" s="4">
        <v>33.333332061767578</v>
      </c>
      <c r="K65" s="4">
        <v>0</v>
      </c>
    </row>
    <row r="66" spans="1:11" x14ac:dyDescent="0.2">
      <c r="A66" s="297"/>
      <c r="B66" s="2" t="s">
        <v>43</v>
      </c>
      <c r="C66" s="2">
        <v>14</v>
      </c>
      <c r="D66" s="4">
        <v>7.5</v>
      </c>
      <c r="E66" s="2">
        <v>18</v>
      </c>
      <c r="F66" s="4">
        <v>0.4166666567325592</v>
      </c>
      <c r="G66" s="4">
        <v>5.5555553436279297</v>
      </c>
      <c r="H66" s="4">
        <v>27.777778625488281</v>
      </c>
      <c r="I66" s="4">
        <v>27.777778625488281</v>
      </c>
      <c r="J66" s="4">
        <v>38.888889312744141</v>
      </c>
      <c r="K66" s="4">
        <v>0</v>
      </c>
    </row>
    <row r="67" spans="1:11" x14ac:dyDescent="0.2">
      <c r="A67" s="297"/>
      <c r="B67" s="2" t="s">
        <v>56</v>
      </c>
      <c r="C67" s="2">
        <v>16</v>
      </c>
      <c r="D67" s="4">
        <v>4.0999999046325684</v>
      </c>
      <c r="E67" s="2">
        <v>10</v>
      </c>
      <c r="F67" s="4">
        <v>0.40999999642372131</v>
      </c>
      <c r="G67" s="4">
        <v>0</v>
      </c>
      <c r="H67" s="4">
        <v>20</v>
      </c>
      <c r="I67" s="4">
        <v>50</v>
      </c>
      <c r="J67" s="4">
        <v>30</v>
      </c>
      <c r="K67" s="4">
        <v>0</v>
      </c>
    </row>
    <row r="68" spans="1:11" x14ac:dyDescent="0.2">
      <c r="A68" s="297"/>
      <c r="B68" s="2" t="s">
        <v>59</v>
      </c>
      <c r="C68" s="2">
        <v>17</v>
      </c>
      <c r="D68" s="4">
        <v>4.9000000953674316</v>
      </c>
      <c r="E68" s="2">
        <v>12</v>
      </c>
      <c r="F68" s="4">
        <v>0.40833333134651184</v>
      </c>
      <c r="G68" s="4">
        <v>0</v>
      </c>
      <c r="H68" s="4">
        <v>25</v>
      </c>
      <c r="I68" s="4">
        <v>41.666667938232422</v>
      </c>
      <c r="J68" s="4">
        <v>33.333332061767578</v>
      </c>
      <c r="K68" s="4">
        <v>0</v>
      </c>
    </row>
    <row r="69" spans="1:11" x14ac:dyDescent="0.2">
      <c r="A69" s="297"/>
      <c r="B69" s="2" t="s">
        <v>71</v>
      </c>
      <c r="C69" s="2">
        <v>18</v>
      </c>
      <c r="D69" s="4">
        <v>8.1999998092651367</v>
      </c>
      <c r="E69" s="2">
        <v>22</v>
      </c>
      <c r="F69" s="4">
        <v>0.37272727489471436</v>
      </c>
      <c r="G69" s="4">
        <v>4.5454545021057129</v>
      </c>
      <c r="H69" s="4">
        <v>18.181818008422852</v>
      </c>
      <c r="I69" s="4">
        <v>36.363636016845703</v>
      </c>
      <c r="J69" s="4">
        <v>40.909091949462891</v>
      </c>
      <c r="K69" s="4">
        <v>0</v>
      </c>
    </row>
    <row r="70" spans="1:11" x14ac:dyDescent="0.2">
      <c r="A70" s="297"/>
      <c r="B70" s="2" t="s">
        <v>61</v>
      </c>
      <c r="C70" s="2">
        <v>19</v>
      </c>
      <c r="D70" s="4">
        <v>42.099998474121094</v>
      </c>
      <c r="E70" s="2">
        <v>115</v>
      </c>
      <c r="F70" s="4">
        <v>0.36608695983886719</v>
      </c>
      <c r="G70" s="4">
        <v>5.2173914909362793</v>
      </c>
      <c r="H70" s="4">
        <v>19.130434036254883</v>
      </c>
      <c r="I70" s="4">
        <v>36.521739959716797</v>
      </c>
      <c r="J70" s="4">
        <v>34.782608032226562</v>
      </c>
      <c r="K70" s="4">
        <v>4.3478260040283203</v>
      </c>
    </row>
    <row r="71" spans="1:11" x14ac:dyDescent="0.2">
      <c r="A71" s="297"/>
      <c r="B71" s="2" t="s">
        <v>54</v>
      </c>
      <c r="C71" s="2">
        <v>20</v>
      </c>
      <c r="D71" s="4">
        <v>12.40000057220459</v>
      </c>
      <c r="E71" s="2">
        <v>34</v>
      </c>
      <c r="F71" s="4">
        <v>0.364705890417099</v>
      </c>
      <c r="G71" s="4">
        <v>5.8823528289794922</v>
      </c>
      <c r="H71" s="4">
        <v>23.529411315917969</v>
      </c>
      <c r="I71" s="4">
        <v>32.352939605712891</v>
      </c>
      <c r="J71" s="4">
        <v>29.411764144897461</v>
      </c>
      <c r="K71" s="4">
        <v>8.8235292434692383</v>
      </c>
    </row>
    <row r="72" spans="1:11" x14ac:dyDescent="0.2">
      <c r="A72" s="297"/>
      <c r="B72" s="2" t="s">
        <v>48</v>
      </c>
      <c r="C72" s="2">
        <v>21</v>
      </c>
      <c r="D72" s="4">
        <v>4</v>
      </c>
      <c r="E72" s="2">
        <v>11</v>
      </c>
      <c r="F72" s="4">
        <v>0.36363637447357178</v>
      </c>
      <c r="G72" s="4">
        <v>0</v>
      </c>
      <c r="H72" s="4">
        <v>45.454544067382813</v>
      </c>
      <c r="I72" s="4">
        <v>0</v>
      </c>
      <c r="J72" s="4">
        <v>54.545455932617188</v>
      </c>
      <c r="K72" s="4">
        <v>0</v>
      </c>
    </row>
    <row r="73" spans="1:11" x14ac:dyDescent="0.2">
      <c r="A73" s="297"/>
      <c r="B73" s="2" t="s">
        <v>57</v>
      </c>
      <c r="C73" s="2">
        <v>22</v>
      </c>
      <c r="D73" s="4">
        <v>9.1999998092651367</v>
      </c>
      <c r="E73" s="2">
        <v>26</v>
      </c>
      <c r="F73" s="4">
        <v>0.35384616255760193</v>
      </c>
      <c r="G73" s="4">
        <v>3.846153736114502</v>
      </c>
      <c r="H73" s="4">
        <v>15.384614944458008</v>
      </c>
      <c r="I73" s="4">
        <v>38.461540222167969</v>
      </c>
      <c r="J73" s="4">
        <v>42.307693481445313</v>
      </c>
      <c r="K73" s="4">
        <v>0</v>
      </c>
    </row>
    <row r="74" spans="1:11" x14ac:dyDescent="0.2">
      <c r="A74" s="297"/>
      <c r="B74" s="2" t="s">
        <v>52</v>
      </c>
      <c r="C74" s="2">
        <v>23</v>
      </c>
      <c r="D74" s="4">
        <v>5.5999999046325684</v>
      </c>
      <c r="E74" s="2">
        <v>16</v>
      </c>
      <c r="F74" s="4">
        <v>0.34999999403953552</v>
      </c>
      <c r="G74" s="4">
        <v>6.25</v>
      </c>
      <c r="H74" s="4">
        <v>12.5</v>
      </c>
      <c r="I74" s="4">
        <v>37.5</v>
      </c>
      <c r="J74" s="4">
        <v>43.75</v>
      </c>
      <c r="K74" s="4">
        <v>0</v>
      </c>
    </row>
    <row r="75" spans="1:11" x14ac:dyDescent="0.2">
      <c r="A75" s="297"/>
      <c r="B75" s="2" t="s">
        <v>60</v>
      </c>
      <c r="C75" s="2">
        <v>24</v>
      </c>
      <c r="D75" s="4">
        <v>4.3000001907348633</v>
      </c>
      <c r="E75" s="2">
        <v>13</v>
      </c>
      <c r="F75" s="4">
        <v>0.33076924085617065</v>
      </c>
      <c r="G75" s="4">
        <v>0</v>
      </c>
      <c r="H75" s="4">
        <v>7.6923074722290039</v>
      </c>
      <c r="I75" s="4">
        <v>53.846153259277344</v>
      </c>
      <c r="J75" s="4">
        <v>38.461540222167969</v>
      </c>
      <c r="K75" s="4">
        <v>0</v>
      </c>
    </row>
    <row r="76" spans="1:11" x14ac:dyDescent="0.2">
      <c r="A76" s="297"/>
      <c r="B76" s="2" t="s">
        <v>67</v>
      </c>
      <c r="C76" s="2">
        <v>25</v>
      </c>
      <c r="D76" s="4">
        <v>5.6000003814697266</v>
      </c>
      <c r="E76" s="2">
        <v>21</v>
      </c>
      <c r="F76" s="4">
        <v>0.26666668057441711</v>
      </c>
      <c r="G76" s="4">
        <v>0</v>
      </c>
      <c r="H76" s="4">
        <v>9.5238094329833984</v>
      </c>
      <c r="I76" s="4">
        <v>38.095237731933594</v>
      </c>
      <c r="J76" s="4">
        <v>52.380950927734375</v>
      </c>
      <c r="K76" s="4">
        <v>0</v>
      </c>
    </row>
    <row r="77" spans="1:11" x14ac:dyDescent="0.2">
      <c r="A77" s="297"/>
      <c r="B77" s="2" t="s">
        <v>80</v>
      </c>
      <c r="C77" s="2">
        <v>26</v>
      </c>
      <c r="D77" s="4">
        <v>5.1999998092651367</v>
      </c>
      <c r="E77" s="2">
        <v>21</v>
      </c>
      <c r="F77" s="4">
        <v>0.24761904776096344</v>
      </c>
      <c r="G77" s="4">
        <v>0</v>
      </c>
      <c r="H77" s="4">
        <v>19.047618865966797</v>
      </c>
      <c r="I77" s="4">
        <v>23.809524536132813</v>
      </c>
      <c r="J77" s="4">
        <v>52.380950927734375</v>
      </c>
      <c r="K77" s="4">
        <v>4.7619047164916992</v>
      </c>
    </row>
    <row r="78" spans="1:11" x14ac:dyDescent="0.2">
      <c r="A78" s="297"/>
      <c r="B78" s="2" t="s">
        <v>73</v>
      </c>
      <c r="C78" s="2">
        <v>27</v>
      </c>
      <c r="D78" s="4">
        <v>4.0999999046325684</v>
      </c>
      <c r="E78" s="2">
        <v>17</v>
      </c>
      <c r="F78" s="4">
        <v>0.24117647111415863</v>
      </c>
      <c r="G78" s="4">
        <v>0</v>
      </c>
      <c r="H78" s="4">
        <v>11.764705657958984</v>
      </c>
      <c r="I78" s="4">
        <v>35.294116973876953</v>
      </c>
      <c r="J78" s="4">
        <v>47.058822631835937</v>
      </c>
      <c r="K78" s="4">
        <v>5.8823528289794922</v>
      </c>
    </row>
    <row r="79" spans="1:11" x14ac:dyDescent="0.2">
      <c r="A79" s="297"/>
      <c r="B79" s="2" t="s">
        <v>69</v>
      </c>
      <c r="C79" s="2">
        <v>28</v>
      </c>
      <c r="D79" s="4">
        <v>10.700000762939453</v>
      </c>
      <c r="E79" s="2">
        <v>45</v>
      </c>
      <c r="F79" s="4">
        <v>0.23777778446674347</v>
      </c>
      <c r="G79" s="4">
        <v>0</v>
      </c>
      <c r="H79" s="4">
        <v>8.8888893127441406</v>
      </c>
      <c r="I79" s="4">
        <v>37.777778625488281</v>
      </c>
      <c r="J79" s="4">
        <v>51.111110687255859</v>
      </c>
      <c r="K79" s="4">
        <v>2.2222223281860352</v>
      </c>
    </row>
    <row r="80" spans="1:11" x14ac:dyDescent="0.2">
      <c r="A80" s="297"/>
      <c r="B80" s="2" t="s">
        <v>77</v>
      </c>
      <c r="C80" s="2">
        <v>29</v>
      </c>
      <c r="D80" s="4">
        <v>6.5999999046325684</v>
      </c>
      <c r="E80" s="2">
        <v>29</v>
      </c>
      <c r="F80" s="4">
        <v>0.22758620977401733</v>
      </c>
      <c r="G80" s="4">
        <v>0</v>
      </c>
      <c r="H80" s="4">
        <v>24.137931823730469</v>
      </c>
      <c r="I80" s="4">
        <v>24.137931823730469</v>
      </c>
      <c r="J80" s="4">
        <v>34.482757568359375</v>
      </c>
      <c r="K80" s="4">
        <v>17.241378784179688</v>
      </c>
    </row>
    <row r="81" spans="1:11" x14ac:dyDescent="0.2">
      <c r="A81" s="297"/>
      <c r="B81" s="2" t="s">
        <v>84</v>
      </c>
      <c r="C81" s="2">
        <v>30</v>
      </c>
      <c r="D81" s="4">
        <v>1.8000000715255737</v>
      </c>
      <c r="E81" s="2">
        <v>10</v>
      </c>
      <c r="F81" s="4">
        <v>0.18000000715255737</v>
      </c>
      <c r="G81" s="4">
        <v>0</v>
      </c>
      <c r="H81" s="4">
        <v>10</v>
      </c>
      <c r="I81" s="4">
        <v>20</v>
      </c>
      <c r="J81" s="4">
        <v>70</v>
      </c>
      <c r="K81" s="4">
        <v>0</v>
      </c>
    </row>
    <row r="82" spans="1:11" x14ac:dyDescent="0.2">
      <c r="A82" s="297"/>
      <c r="B82" s="2" t="s">
        <v>85</v>
      </c>
      <c r="C82" s="2">
        <v>31</v>
      </c>
      <c r="D82" s="4">
        <v>5.1000003814697266</v>
      </c>
      <c r="E82" s="2">
        <v>34</v>
      </c>
      <c r="F82" s="4">
        <v>0.15000000596046448</v>
      </c>
      <c r="G82" s="4">
        <v>0</v>
      </c>
      <c r="H82" s="4">
        <v>5.8823528289794922</v>
      </c>
      <c r="I82" s="4">
        <v>20.588235855102539</v>
      </c>
      <c r="J82" s="4">
        <v>73.529411315917969</v>
      </c>
      <c r="K82" s="4">
        <v>0</v>
      </c>
    </row>
    <row r="83" spans="1:11" x14ac:dyDescent="0.2">
      <c r="A83" s="297"/>
      <c r="B83" s="2" t="s">
        <v>70</v>
      </c>
      <c r="C83" s="2">
        <v>32</v>
      </c>
      <c r="D83" s="4">
        <v>1.5</v>
      </c>
      <c r="E83" s="2">
        <v>11</v>
      </c>
      <c r="F83" s="4">
        <v>0.13636364042758942</v>
      </c>
      <c r="G83" s="4">
        <v>0</v>
      </c>
      <c r="H83" s="4">
        <v>0</v>
      </c>
      <c r="I83" s="4">
        <v>27.272727966308594</v>
      </c>
      <c r="J83" s="4">
        <v>72.727272033691406</v>
      </c>
      <c r="K83" s="4">
        <v>0</v>
      </c>
    </row>
    <row r="84" spans="1:11" x14ac:dyDescent="0.2">
      <c r="A84" s="298"/>
      <c r="B84" s="2" t="s">
        <v>72</v>
      </c>
      <c r="C84" s="2">
        <v>33</v>
      </c>
      <c r="D84" s="4">
        <v>1</v>
      </c>
      <c r="E84" s="2">
        <v>15</v>
      </c>
      <c r="F84" s="4">
        <v>6.6666670143604279E-2</v>
      </c>
      <c r="G84" s="4">
        <v>0</v>
      </c>
      <c r="H84" s="4">
        <v>0</v>
      </c>
      <c r="I84" s="4">
        <v>33.333332061767578</v>
      </c>
      <c r="J84" s="4">
        <v>46.666667938232422</v>
      </c>
      <c r="K84" s="4">
        <v>20</v>
      </c>
    </row>
    <row r="85" spans="1:11" x14ac:dyDescent="0.2">
      <c r="A85" s="296" t="s">
        <v>8</v>
      </c>
      <c r="B85" s="2" t="s">
        <v>33</v>
      </c>
      <c r="C85" s="2">
        <v>1</v>
      </c>
      <c r="D85" s="4">
        <v>15.699999809265137</v>
      </c>
      <c r="E85" s="2">
        <v>22</v>
      </c>
      <c r="F85" s="4">
        <v>0.71363633871078491</v>
      </c>
      <c r="G85" s="4">
        <v>22.727272033691406</v>
      </c>
      <c r="H85" s="4">
        <v>40.909091949462891</v>
      </c>
      <c r="I85" s="4">
        <v>31.818181991577148</v>
      </c>
      <c r="J85" s="4">
        <v>4.5454545021057129</v>
      </c>
      <c r="K85" s="4">
        <v>0</v>
      </c>
    </row>
    <row r="86" spans="1:11" x14ac:dyDescent="0.2">
      <c r="A86" s="297"/>
      <c r="B86" s="2" t="s">
        <v>29</v>
      </c>
      <c r="C86" s="2">
        <v>2</v>
      </c>
      <c r="D86" s="4">
        <v>11.100000381469727</v>
      </c>
      <c r="E86" s="2">
        <v>16</v>
      </c>
      <c r="F86" s="4">
        <v>0.69375002384185791</v>
      </c>
      <c r="G86" s="4">
        <v>25</v>
      </c>
      <c r="H86" s="4">
        <v>43.75</v>
      </c>
      <c r="I86" s="4">
        <v>18.75</v>
      </c>
      <c r="J86" s="4">
        <v>12.5</v>
      </c>
      <c r="K86" s="4">
        <v>0</v>
      </c>
    </row>
    <row r="87" spans="1:11" x14ac:dyDescent="0.2">
      <c r="A87" s="297"/>
      <c r="B87" s="2" t="s">
        <v>64</v>
      </c>
      <c r="C87" s="2">
        <v>3</v>
      </c>
      <c r="D87" s="4">
        <v>7.4000000953674316</v>
      </c>
      <c r="E87" s="2">
        <v>12</v>
      </c>
      <c r="F87" s="4">
        <v>0.61666667461395264</v>
      </c>
      <c r="G87" s="4">
        <v>25</v>
      </c>
      <c r="H87" s="4">
        <v>25</v>
      </c>
      <c r="I87" s="4">
        <v>33.333332061767578</v>
      </c>
      <c r="J87" s="4">
        <v>16.666666030883789</v>
      </c>
      <c r="K87" s="4">
        <v>0</v>
      </c>
    </row>
    <row r="88" spans="1:11" x14ac:dyDescent="0.2">
      <c r="A88" s="297"/>
      <c r="B88" s="2" t="s">
        <v>44</v>
      </c>
      <c r="C88" s="2">
        <v>4</v>
      </c>
      <c r="D88" s="4">
        <v>26.899999618530273</v>
      </c>
      <c r="E88" s="2">
        <v>46</v>
      </c>
      <c r="F88" s="4">
        <v>0.58478260040283203</v>
      </c>
      <c r="G88" s="4">
        <v>2.1739130020141602</v>
      </c>
      <c r="H88" s="4">
        <v>50</v>
      </c>
      <c r="I88" s="4">
        <v>32.608695983886719</v>
      </c>
      <c r="J88" s="4">
        <v>15.217391014099121</v>
      </c>
      <c r="K88" s="4">
        <v>0</v>
      </c>
    </row>
    <row r="89" spans="1:11" x14ac:dyDescent="0.2">
      <c r="A89" s="297"/>
      <c r="B89" s="2" t="s">
        <v>45</v>
      </c>
      <c r="C89" s="2">
        <v>5</v>
      </c>
      <c r="D89" s="4">
        <v>17</v>
      </c>
      <c r="E89" s="2">
        <v>31</v>
      </c>
      <c r="F89" s="4">
        <v>0.54838711023330688</v>
      </c>
      <c r="G89" s="4">
        <v>9.6774196624755859</v>
      </c>
      <c r="H89" s="4">
        <v>32.258064270019531</v>
      </c>
      <c r="I89" s="4">
        <v>38.709678649902344</v>
      </c>
      <c r="J89" s="4">
        <v>19.354839324951172</v>
      </c>
      <c r="K89" s="4">
        <v>0</v>
      </c>
    </row>
    <row r="90" spans="1:11" x14ac:dyDescent="0.2">
      <c r="A90" s="297"/>
      <c r="B90" s="2" t="s">
        <v>35</v>
      </c>
      <c r="C90" s="2">
        <v>6</v>
      </c>
      <c r="D90" s="4">
        <v>14.300000190734863</v>
      </c>
      <c r="E90" s="2">
        <v>27</v>
      </c>
      <c r="F90" s="4">
        <v>0.52962964773178101</v>
      </c>
      <c r="G90" s="4">
        <v>7.407407283782959</v>
      </c>
      <c r="H90" s="4">
        <v>22.222221374511719</v>
      </c>
      <c r="I90" s="4">
        <v>55.555557250976562</v>
      </c>
      <c r="J90" s="4">
        <v>14.814814567565918</v>
      </c>
      <c r="K90" s="4">
        <v>0</v>
      </c>
    </row>
    <row r="91" spans="1:11" x14ac:dyDescent="0.2">
      <c r="A91" s="297"/>
      <c r="B91" s="2" t="s">
        <v>50</v>
      </c>
      <c r="C91" s="2">
        <v>7</v>
      </c>
      <c r="D91" s="4">
        <v>23.899999618530273</v>
      </c>
      <c r="E91" s="2">
        <v>47</v>
      </c>
      <c r="F91" s="4">
        <v>0.50851064920425415</v>
      </c>
      <c r="G91" s="4">
        <v>4.2553191184997559</v>
      </c>
      <c r="H91" s="4">
        <v>27.659574508666992</v>
      </c>
      <c r="I91" s="4">
        <v>48.936168670654297</v>
      </c>
      <c r="J91" s="4">
        <v>19.148935317993164</v>
      </c>
      <c r="K91" s="4">
        <v>0</v>
      </c>
    </row>
    <row r="92" spans="1:11" x14ac:dyDescent="0.2">
      <c r="A92" s="297"/>
      <c r="B92" s="2" t="s">
        <v>53</v>
      </c>
      <c r="C92" s="2">
        <v>8</v>
      </c>
      <c r="D92" s="4">
        <v>10.100000381469727</v>
      </c>
      <c r="E92" s="2">
        <v>20</v>
      </c>
      <c r="F92" s="4">
        <v>0.50499999523162842</v>
      </c>
      <c r="G92" s="4">
        <v>5</v>
      </c>
      <c r="H92" s="4">
        <v>35</v>
      </c>
      <c r="I92" s="4">
        <v>35</v>
      </c>
      <c r="J92" s="4">
        <v>25</v>
      </c>
      <c r="K92" s="4">
        <v>0</v>
      </c>
    </row>
    <row r="93" spans="1:11" x14ac:dyDescent="0.2">
      <c r="A93" s="297"/>
      <c r="B93" s="2" t="s">
        <v>37</v>
      </c>
      <c r="C93" s="2">
        <v>9</v>
      </c>
      <c r="D93" s="4">
        <v>7.3000001907348633</v>
      </c>
      <c r="E93" s="2">
        <v>15</v>
      </c>
      <c r="F93" s="4">
        <v>0.48666667938232422</v>
      </c>
      <c r="G93" s="4">
        <v>6.6666665077209473</v>
      </c>
      <c r="H93" s="4">
        <v>40</v>
      </c>
      <c r="I93" s="4">
        <v>20</v>
      </c>
      <c r="J93" s="4">
        <v>33.333332061767578</v>
      </c>
      <c r="K93" s="4">
        <v>0</v>
      </c>
    </row>
    <row r="94" spans="1:11" x14ac:dyDescent="0.2">
      <c r="A94" s="297"/>
      <c r="B94" s="2" t="s">
        <v>56</v>
      </c>
      <c r="C94" s="2">
        <v>10</v>
      </c>
      <c r="D94" s="4">
        <v>4.7999997138977051</v>
      </c>
      <c r="E94" s="2">
        <v>10</v>
      </c>
      <c r="F94" s="4">
        <v>0.47999998927116394</v>
      </c>
      <c r="G94" s="4">
        <v>30</v>
      </c>
      <c r="H94" s="4">
        <v>10</v>
      </c>
      <c r="I94" s="4">
        <v>20</v>
      </c>
      <c r="J94" s="4">
        <v>40</v>
      </c>
      <c r="K94" s="4">
        <v>0</v>
      </c>
    </row>
    <row r="95" spans="1:11" x14ac:dyDescent="0.2">
      <c r="A95" s="297"/>
      <c r="B95" s="2" t="s">
        <v>67</v>
      </c>
      <c r="C95" s="2">
        <v>11</v>
      </c>
      <c r="D95" s="4">
        <v>5.1999998092651367</v>
      </c>
      <c r="E95" s="2">
        <v>11</v>
      </c>
      <c r="F95" s="4">
        <v>0.47272726893424988</v>
      </c>
      <c r="G95" s="4">
        <v>9.0909090042114258</v>
      </c>
      <c r="H95" s="4">
        <v>36.363636016845703</v>
      </c>
      <c r="I95" s="4">
        <v>18.181818008422852</v>
      </c>
      <c r="J95" s="4">
        <v>36.363636016845703</v>
      </c>
      <c r="K95" s="4">
        <v>0</v>
      </c>
    </row>
    <row r="96" spans="1:11" x14ac:dyDescent="0.2">
      <c r="A96" s="297"/>
      <c r="B96" s="2" t="s">
        <v>43</v>
      </c>
      <c r="C96" s="2">
        <v>11</v>
      </c>
      <c r="D96" s="4">
        <v>5.1999998092651367</v>
      </c>
      <c r="E96" s="2">
        <v>11</v>
      </c>
      <c r="F96" s="4">
        <v>0.47272726893424988</v>
      </c>
      <c r="G96" s="4">
        <v>0</v>
      </c>
      <c r="H96" s="4">
        <v>36.363636016845703</v>
      </c>
      <c r="I96" s="4">
        <v>36.363636016845703</v>
      </c>
      <c r="J96" s="4">
        <v>27.272727966308594</v>
      </c>
      <c r="K96" s="4">
        <v>0</v>
      </c>
    </row>
    <row r="97" spans="1:11" x14ac:dyDescent="0.2">
      <c r="A97" s="297"/>
      <c r="B97" s="2" t="s">
        <v>61</v>
      </c>
      <c r="C97" s="2">
        <v>13</v>
      </c>
      <c r="D97" s="4">
        <v>34.200000762939453</v>
      </c>
      <c r="E97" s="2">
        <v>77</v>
      </c>
      <c r="F97" s="4">
        <v>0.44415584206581116</v>
      </c>
      <c r="G97" s="4">
        <v>6.4935064315795898</v>
      </c>
      <c r="H97" s="4">
        <v>31.168830871582031</v>
      </c>
      <c r="I97" s="4">
        <v>25.974025726318359</v>
      </c>
      <c r="J97" s="4">
        <v>36.363636016845703</v>
      </c>
      <c r="K97" s="4">
        <v>0</v>
      </c>
    </row>
    <row r="98" spans="1:11" x14ac:dyDescent="0.2">
      <c r="A98" s="297"/>
      <c r="B98" s="2" t="s">
        <v>57</v>
      </c>
      <c r="C98" s="2">
        <v>14</v>
      </c>
      <c r="D98" s="4">
        <v>7.0999999046325684</v>
      </c>
      <c r="E98" s="2">
        <v>16</v>
      </c>
      <c r="F98" s="4">
        <v>0.44374999403953552</v>
      </c>
      <c r="G98" s="4">
        <v>12.5</v>
      </c>
      <c r="H98" s="4">
        <v>31.25</v>
      </c>
      <c r="I98" s="4">
        <v>25</v>
      </c>
      <c r="J98" s="4">
        <v>25</v>
      </c>
      <c r="K98" s="4">
        <v>6.25</v>
      </c>
    </row>
    <row r="99" spans="1:11" x14ac:dyDescent="0.2">
      <c r="A99" s="297"/>
      <c r="B99" s="2" t="s">
        <v>41</v>
      </c>
      <c r="C99" s="2">
        <v>15</v>
      </c>
      <c r="D99" s="4">
        <v>26.200000762939453</v>
      </c>
      <c r="E99" s="2">
        <v>60</v>
      </c>
      <c r="F99" s="4">
        <v>0.43666666746139526</v>
      </c>
      <c r="G99" s="4">
        <v>5</v>
      </c>
      <c r="H99" s="4">
        <v>31.666666030883789</v>
      </c>
      <c r="I99" s="4">
        <v>33.333332061767578</v>
      </c>
      <c r="J99" s="4">
        <v>23.333333969116211</v>
      </c>
      <c r="K99" s="4">
        <v>6.6666665077209473</v>
      </c>
    </row>
    <row r="100" spans="1:11" x14ac:dyDescent="0.2">
      <c r="A100" s="297"/>
      <c r="B100" s="2" t="s">
        <v>73</v>
      </c>
      <c r="C100" s="2">
        <v>16</v>
      </c>
      <c r="D100" s="4">
        <v>9.6000003814697266</v>
      </c>
      <c r="E100" s="2">
        <v>23</v>
      </c>
      <c r="F100" s="4">
        <v>0.41739130020141602</v>
      </c>
      <c r="G100" s="4">
        <v>0</v>
      </c>
      <c r="H100" s="4">
        <v>30.434782028198242</v>
      </c>
      <c r="I100" s="4">
        <v>39.130435943603516</v>
      </c>
      <c r="J100" s="4">
        <v>26.086956024169922</v>
      </c>
      <c r="K100" s="4">
        <v>4.3478260040283203</v>
      </c>
    </row>
    <row r="101" spans="1:11" x14ac:dyDescent="0.2">
      <c r="A101" s="297"/>
      <c r="B101" s="2" t="s">
        <v>71</v>
      </c>
      <c r="C101" s="2">
        <v>17</v>
      </c>
      <c r="D101" s="4">
        <v>4.5999999046325684</v>
      </c>
      <c r="E101" s="2">
        <v>12</v>
      </c>
      <c r="F101" s="4">
        <v>0.38333332538604736</v>
      </c>
      <c r="G101" s="4">
        <v>8.3333330154418945</v>
      </c>
      <c r="H101" s="4">
        <v>16.666666030883789</v>
      </c>
      <c r="I101" s="4">
        <v>33.333332061767578</v>
      </c>
      <c r="J101" s="4">
        <v>41.666667938232422</v>
      </c>
      <c r="K101" s="4">
        <v>0</v>
      </c>
    </row>
    <row r="102" spans="1:11" x14ac:dyDescent="0.2">
      <c r="A102" s="297"/>
      <c r="B102" s="2" t="s">
        <v>69</v>
      </c>
      <c r="C102" s="2">
        <v>18</v>
      </c>
      <c r="D102" s="4">
        <v>5.5999999046325684</v>
      </c>
      <c r="E102" s="2">
        <v>16</v>
      </c>
      <c r="F102" s="4">
        <v>0.34999999403953552</v>
      </c>
      <c r="G102" s="4">
        <v>6.25</v>
      </c>
      <c r="H102" s="4">
        <v>12.5</v>
      </c>
      <c r="I102" s="4">
        <v>37.5</v>
      </c>
      <c r="J102" s="4">
        <v>43.75</v>
      </c>
      <c r="K102" s="4">
        <v>0</v>
      </c>
    </row>
    <row r="103" spans="1:11" x14ac:dyDescent="0.2">
      <c r="A103" s="297"/>
      <c r="B103" s="2" t="s">
        <v>66</v>
      </c>
      <c r="C103" s="2">
        <v>19</v>
      </c>
      <c r="D103" s="4">
        <v>5.1999998092651367</v>
      </c>
      <c r="E103" s="2">
        <v>15</v>
      </c>
      <c r="F103" s="4">
        <v>0.34666666388511658</v>
      </c>
      <c r="G103" s="4">
        <v>0</v>
      </c>
      <c r="H103" s="4">
        <v>26.666666030883789</v>
      </c>
      <c r="I103" s="4">
        <v>40</v>
      </c>
      <c r="J103" s="4">
        <v>20</v>
      </c>
      <c r="K103" s="4">
        <v>13.333333015441895</v>
      </c>
    </row>
    <row r="104" spans="1:11" x14ac:dyDescent="0.2">
      <c r="A104" s="297"/>
      <c r="B104" s="2" t="s">
        <v>82</v>
      </c>
      <c r="C104" s="2">
        <v>20</v>
      </c>
      <c r="D104" s="4">
        <v>5.4000000953674316</v>
      </c>
      <c r="E104" s="2">
        <v>18</v>
      </c>
      <c r="F104" s="4">
        <v>0.30000001192092896</v>
      </c>
      <c r="G104" s="4">
        <v>0</v>
      </c>
      <c r="H104" s="4">
        <v>16.666666030883789</v>
      </c>
      <c r="I104" s="4">
        <v>33.333332061767578</v>
      </c>
      <c r="J104" s="4">
        <v>50</v>
      </c>
      <c r="K104" s="4">
        <v>0</v>
      </c>
    </row>
    <row r="105" spans="1:11" x14ac:dyDescent="0.2">
      <c r="A105" s="297"/>
      <c r="B105" s="2" t="s">
        <v>54</v>
      </c>
      <c r="C105" s="2">
        <v>21</v>
      </c>
      <c r="D105" s="4">
        <v>6.5999999046325684</v>
      </c>
      <c r="E105" s="2">
        <v>23</v>
      </c>
      <c r="F105" s="4">
        <v>0.28695651888847351</v>
      </c>
      <c r="G105" s="4">
        <v>0</v>
      </c>
      <c r="H105" s="4">
        <v>8.6956520080566406</v>
      </c>
      <c r="I105" s="4">
        <v>43.478260040283203</v>
      </c>
      <c r="J105" s="4">
        <v>47.826087951660156</v>
      </c>
      <c r="K105" s="4">
        <v>0</v>
      </c>
    </row>
    <row r="106" spans="1:11" x14ac:dyDescent="0.2">
      <c r="A106" s="297"/>
      <c r="B106" s="2" t="s">
        <v>60</v>
      </c>
      <c r="C106" s="2">
        <v>22</v>
      </c>
      <c r="D106" s="4">
        <v>7.5999999046325684</v>
      </c>
      <c r="E106" s="2">
        <v>34</v>
      </c>
      <c r="F106" s="4">
        <v>0.22352941334247589</v>
      </c>
      <c r="G106" s="4">
        <v>0</v>
      </c>
      <c r="H106" s="4">
        <v>20.588235855102539</v>
      </c>
      <c r="I106" s="4">
        <v>32.352939605712891</v>
      </c>
      <c r="J106" s="4">
        <v>35.294116973876953</v>
      </c>
      <c r="K106" s="4">
        <v>11.764705657958984</v>
      </c>
    </row>
    <row r="107" spans="1:11" x14ac:dyDescent="0.2">
      <c r="A107" s="298"/>
      <c r="B107" s="2" t="s">
        <v>68</v>
      </c>
      <c r="C107" s="2">
        <v>23</v>
      </c>
      <c r="D107" s="4">
        <v>3.2999999523162842</v>
      </c>
      <c r="E107" s="2">
        <v>15</v>
      </c>
      <c r="F107" s="4">
        <v>0.2199999988079071</v>
      </c>
      <c r="G107" s="4">
        <v>0</v>
      </c>
      <c r="H107" s="4">
        <v>6.6666665077209473</v>
      </c>
      <c r="I107" s="4">
        <v>33.333332061767578</v>
      </c>
      <c r="J107" s="4">
        <v>60</v>
      </c>
      <c r="K107" s="4">
        <v>0</v>
      </c>
    </row>
    <row r="108" spans="1:11" x14ac:dyDescent="0.2">
      <c r="A108" s="296" t="s">
        <v>9</v>
      </c>
      <c r="B108" s="2" t="s">
        <v>37</v>
      </c>
      <c r="C108" s="2">
        <v>1</v>
      </c>
      <c r="D108" s="4">
        <v>10.40000057220459</v>
      </c>
      <c r="E108" s="2">
        <v>14</v>
      </c>
      <c r="F108" s="4">
        <v>0.74285715818405151</v>
      </c>
      <c r="G108" s="4">
        <v>21.428571701049805</v>
      </c>
      <c r="H108" s="4">
        <v>57.142856597900391</v>
      </c>
      <c r="I108" s="4">
        <v>14.285714149475098</v>
      </c>
      <c r="J108" s="4">
        <v>7.1428570747375488</v>
      </c>
      <c r="K108" s="4">
        <v>0</v>
      </c>
    </row>
    <row r="109" spans="1:11" x14ac:dyDescent="0.2">
      <c r="A109" s="297"/>
      <c r="B109" s="2" t="s">
        <v>35</v>
      </c>
      <c r="C109" s="2">
        <v>2</v>
      </c>
      <c r="D109" s="4">
        <v>23.100000381469727</v>
      </c>
      <c r="E109" s="2">
        <v>32</v>
      </c>
      <c r="F109" s="4">
        <v>0.72187501192092896</v>
      </c>
      <c r="G109" s="4">
        <v>31.25</v>
      </c>
      <c r="H109" s="4">
        <v>37.5</v>
      </c>
      <c r="I109" s="4">
        <v>21.875</v>
      </c>
      <c r="J109" s="4">
        <v>9.375</v>
      </c>
      <c r="K109" s="4">
        <v>0</v>
      </c>
    </row>
    <row r="110" spans="1:11" x14ac:dyDescent="0.2">
      <c r="A110" s="297"/>
      <c r="B110" s="2" t="s">
        <v>33</v>
      </c>
      <c r="C110" s="2">
        <v>3</v>
      </c>
      <c r="D110" s="4">
        <v>18.399999618530273</v>
      </c>
      <c r="E110" s="2">
        <v>27</v>
      </c>
      <c r="F110" s="4">
        <v>0.68148148059844971</v>
      </c>
      <c r="G110" s="4">
        <v>18.518518447875977</v>
      </c>
      <c r="H110" s="4">
        <v>48.148147583007813</v>
      </c>
      <c r="I110" s="4">
        <v>22.222221374511719</v>
      </c>
      <c r="J110" s="4">
        <v>11.111110687255859</v>
      </c>
      <c r="K110" s="4">
        <v>0</v>
      </c>
    </row>
    <row r="111" spans="1:11" x14ac:dyDescent="0.2">
      <c r="A111" s="297"/>
      <c r="B111" s="2" t="s">
        <v>50</v>
      </c>
      <c r="C111" s="2">
        <v>4</v>
      </c>
      <c r="D111" s="4">
        <v>17.700000762939453</v>
      </c>
      <c r="E111" s="2">
        <v>29</v>
      </c>
      <c r="F111" s="4">
        <v>0.61034482717514038</v>
      </c>
      <c r="G111" s="4">
        <v>20.689655303955078</v>
      </c>
      <c r="H111" s="4">
        <v>31.034482955932617</v>
      </c>
      <c r="I111" s="4">
        <v>31.034482955932617</v>
      </c>
      <c r="J111" s="4">
        <v>17.241378784179688</v>
      </c>
      <c r="K111" s="4">
        <v>0</v>
      </c>
    </row>
    <row r="112" spans="1:11" x14ac:dyDescent="0.2">
      <c r="A112" s="297"/>
      <c r="B112" s="2" t="s">
        <v>47</v>
      </c>
      <c r="C112" s="2">
        <v>5</v>
      </c>
      <c r="D112" s="4">
        <v>7</v>
      </c>
      <c r="E112" s="2">
        <v>12</v>
      </c>
      <c r="F112" s="4">
        <v>0.58333331346511841</v>
      </c>
      <c r="G112" s="4">
        <v>0</v>
      </c>
      <c r="H112" s="4">
        <v>41.666667938232422</v>
      </c>
      <c r="I112" s="4">
        <v>50</v>
      </c>
      <c r="J112" s="4">
        <v>8.3333330154418945</v>
      </c>
      <c r="K112" s="4">
        <v>0</v>
      </c>
    </row>
    <row r="113" spans="1:11" x14ac:dyDescent="0.2">
      <c r="A113" s="297"/>
      <c r="B113" s="2" t="s">
        <v>44</v>
      </c>
      <c r="C113" s="2">
        <v>6</v>
      </c>
      <c r="D113" s="4">
        <v>6.1999998092651367</v>
      </c>
      <c r="E113" s="2">
        <v>12</v>
      </c>
      <c r="F113" s="4">
        <v>0.51666665077209473</v>
      </c>
      <c r="G113" s="4">
        <v>8.3333330154418945</v>
      </c>
      <c r="H113" s="4">
        <v>33.333332061767578</v>
      </c>
      <c r="I113" s="4">
        <v>33.333332061767578</v>
      </c>
      <c r="J113" s="4">
        <v>25</v>
      </c>
      <c r="K113" s="4">
        <v>0</v>
      </c>
    </row>
    <row r="114" spans="1:11" x14ac:dyDescent="0.2">
      <c r="A114" s="297"/>
      <c r="B114" s="2" t="s">
        <v>57</v>
      </c>
      <c r="C114" s="2">
        <v>7</v>
      </c>
      <c r="D114" s="4">
        <v>9.8999996185302734</v>
      </c>
      <c r="E114" s="2">
        <v>21</v>
      </c>
      <c r="F114" s="4">
        <v>0.47142857313156128</v>
      </c>
      <c r="G114" s="4">
        <v>4.7619047164916992</v>
      </c>
      <c r="H114" s="4">
        <v>38.095237731933594</v>
      </c>
      <c r="I114" s="4">
        <v>23.809524536132813</v>
      </c>
      <c r="J114" s="4">
        <v>33.333332061767578</v>
      </c>
      <c r="K114" s="4">
        <v>0</v>
      </c>
    </row>
    <row r="115" spans="1:11" x14ac:dyDescent="0.2">
      <c r="A115" s="297"/>
      <c r="B115" s="2" t="s">
        <v>41</v>
      </c>
      <c r="C115" s="2">
        <v>8</v>
      </c>
      <c r="D115" s="4">
        <v>7</v>
      </c>
      <c r="E115" s="2">
        <v>17</v>
      </c>
      <c r="F115" s="4">
        <v>0.4117647111415863</v>
      </c>
      <c r="G115" s="4">
        <v>0</v>
      </c>
      <c r="H115" s="4">
        <v>29.411764144897461</v>
      </c>
      <c r="I115" s="4">
        <v>35.294116973876953</v>
      </c>
      <c r="J115" s="4">
        <v>35.294116973876953</v>
      </c>
      <c r="K115" s="4">
        <v>0</v>
      </c>
    </row>
    <row r="116" spans="1:11" x14ac:dyDescent="0.2">
      <c r="A116" s="297"/>
      <c r="B116" s="2" t="s">
        <v>63</v>
      </c>
      <c r="C116" s="2">
        <v>9</v>
      </c>
      <c r="D116" s="4">
        <v>8.1000003814697266</v>
      </c>
      <c r="E116" s="2">
        <v>20</v>
      </c>
      <c r="F116" s="4">
        <v>0.4050000011920929</v>
      </c>
      <c r="G116" s="4">
        <v>5</v>
      </c>
      <c r="H116" s="4">
        <v>35</v>
      </c>
      <c r="I116" s="4">
        <v>15</v>
      </c>
      <c r="J116" s="4">
        <v>45</v>
      </c>
      <c r="K116" s="4">
        <v>0</v>
      </c>
    </row>
    <row r="117" spans="1:11" x14ac:dyDescent="0.2">
      <c r="A117" s="297"/>
      <c r="B117" s="2" t="s">
        <v>65</v>
      </c>
      <c r="C117" s="2">
        <v>10</v>
      </c>
      <c r="D117" s="4">
        <v>4.3000001907348633</v>
      </c>
      <c r="E117" s="2">
        <v>11</v>
      </c>
      <c r="F117" s="4">
        <v>0.3909091055393219</v>
      </c>
      <c r="G117" s="4">
        <v>18.181818008422852</v>
      </c>
      <c r="H117" s="4">
        <v>9.0909090042114258</v>
      </c>
      <c r="I117" s="4">
        <v>36.363636016845703</v>
      </c>
      <c r="J117" s="4">
        <v>27.272727966308594</v>
      </c>
      <c r="K117" s="4">
        <v>9.0909090042114258</v>
      </c>
    </row>
    <row r="118" spans="1:11" x14ac:dyDescent="0.2">
      <c r="A118" s="297"/>
      <c r="B118" s="2" t="s">
        <v>61</v>
      </c>
      <c r="C118" s="2">
        <v>11</v>
      </c>
      <c r="D118" s="4">
        <v>7.9499998092651367</v>
      </c>
      <c r="E118" s="2">
        <v>28</v>
      </c>
      <c r="F118" s="4">
        <v>0.28392857313156128</v>
      </c>
      <c r="G118" s="4">
        <v>0</v>
      </c>
      <c r="H118" s="4">
        <v>10.714285850524902</v>
      </c>
      <c r="I118" s="4">
        <v>32.142856597900391</v>
      </c>
      <c r="J118" s="4">
        <v>57.142856597900391</v>
      </c>
      <c r="K118" s="4">
        <v>0</v>
      </c>
    </row>
    <row r="119" spans="1:11" x14ac:dyDescent="0.2">
      <c r="A119" s="297"/>
      <c r="B119" s="2" t="s">
        <v>71</v>
      </c>
      <c r="C119" s="2">
        <v>12</v>
      </c>
      <c r="D119" s="4">
        <v>3.1000001430511475</v>
      </c>
      <c r="E119" s="2">
        <v>17</v>
      </c>
      <c r="F119" s="4">
        <v>0.1823529452085495</v>
      </c>
      <c r="G119" s="4">
        <v>0</v>
      </c>
      <c r="H119" s="4">
        <v>11.764705657958984</v>
      </c>
      <c r="I119" s="4">
        <v>35.294116973876953</v>
      </c>
      <c r="J119" s="4">
        <v>35.294116973876953</v>
      </c>
      <c r="K119" s="4">
        <v>17.647058486938477</v>
      </c>
    </row>
    <row r="120" spans="1:11" x14ac:dyDescent="0.2">
      <c r="A120" s="298"/>
      <c r="B120" s="2" t="s">
        <v>69</v>
      </c>
      <c r="C120" s="2">
        <v>13</v>
      </c>
      <c r="D120" s="4">
        <v>2.2999999523162842</v>
      </c>
      <c r="E120" s="2">
        <v>13</v>
      </c>
      <c r="F120" s="4">
        <v>0.17692308127880096</v>
      </c>
      <c r="G120" s="4">
        <v>7.6923074722290039</v>
      </c>
      <c r="H120" s="4">
        <v>7.6923074722290039</v>
      </c>
      <c r="I120" s="4">
        <v>7.6923074722290039</v>
      </c>
      <c r="J120" s="4">
        <v>76.923080444335938</v>
      </c>
      <c r="K120" s="4">
        <v>0</v>
      </c>
    </row>
    <row r="121" spans="1:11" x14ac:dyDescent="0.2">
      <c r="A121" s="296" t="s">
        <v>10</v>
      </c>
      <c r="B121" s="2" t="s">
        <v>41</v>
      </c>
      <c r="C121" s="2">
        <v>1</v>
      </c>
      <c r="D121" s="4">
        <v>8.8000001907348633</v>
      </c>
      <c r="E121" s="2">
        <v>17</v>
      </c>
      <c r="F121" s="4">
        <v>0.51764708757400513</v>
      </c>
      <c r="G121" s="4">
        <v>5.8823528289794922</v>
      </c>
      <c r="H121" s="4">
        <v>35.294116973876953</v>
      </c>
      <c r="I121" s="4">
        <v>35.294116973876953</v>
      </c>
      <c r="J121" s="4">
        <v>23.529411315917969</v>
      </c>
      <c r="K121" s="4">
        <v>0</v>
      </c>
    </row>
    <row r="122" spans="1:11" x14ac:dyDescent="0.2">
      <c r="A122" s="297"/>
      <c r="B122" s="2" t="s">
        <v>61</v>
      </c>
      <c r="C122" s="2">
        <v>2</v>
      </c>
      <c r="D122" s="4">
        <v>6.4000000953674316</v>
      </c>
      <c r="E122" s="2">
        <v>13</v>
      </c>
      <c r="F122" s="4">
        <v>0.49230769276618958</v>
      </c>
      <c r="G122" s="4">
        <v>7.6923074722290039</v>
      </c>
      <c r="H122" s="4">
        <v>23.076923370361328</v>
      </c>
      <c r="I122" s="4">
        <v>46.153846740722656</v>
      </c>
      <c r="J122" s="4">
        <v>23.076923370361328</v>
      </c>
      <c r="K122" s="4">
        <v>0</v>
      </c>
    </row>
    <row r="123" spans="1:11" x14ac:dyDescent="0.2">
      <c r="A123" s="297"/>
      <c r="B123" s="2" t="s">
        <v>33</v>
      </c>
      <c r="C123" s="2">
        <v>3</v>
      </c>
      <c r="D123" s="4">
        <v>9.3000001907348633</v>
      </c>
      <c r="E123" s="2">
        <v>21</v>
      </c>
      <c r="F123" s="4">
        <v>0.44285714626312256</v>
      </c>
      <c r="G123" s="4">
        <v>0</v>
      </c>
      <c r="H123" s="4">
        <v>28.571428298950195</v>
      </c>
      <c r="I123" s="4">
        <v>42.857143402099609</v>
      </c>
      <c r="J123" s="4">
        <v>28.571428298950195</v>
      </c>
      <c r="K123" s="4">
        <v>0</v>
      </c>
    </row>
    <row r="124" spans="1:11" x14ac:dyDescent="0.2">
      <c r="A124" s="298"/>
      <c r="B124" s="2" t="s">
        <v>71</v>
      </c>
      <c r="C124" s="2">
        <v>4</v>
      </c>
      <c r="D124" s="4">
        <v>7.6999998092651367</v>
      </c>
      <c r="E124" s="2">
        <v>24</v>
      </c>
      <c r="F124" s="4">
        <v>0.32083332538604736</v>
      </c>
      <c r="G124" s="4">
        <v>0</v>
      </c>
      <c r="H124" s="4">
        <v>16.666666030883789</v>
      </c>
      <c r="I124" s="4">
        <v>37.5</v>
      </c>
      <c r="J124" s="4">
        <v>45.833332061767578</v>
      </c>
      <c r="K124" s="4">
        <v>0</v>
      </c>
    </row>
    <row r="125" spans="1:11" x14ac:dyDescent="0.2">
      <c r="A125" s="296" t="s">
        <v>11</v>
      </c>
      <c r="B125" s="2" t="s">
        <v>61</v>
      </c>
      <c r="C125" s="2">
        <v>1</v>
      </c>
      <c r="D125" s="4">
        <v>8.6999998092651367</v>
      </c>
      <c r="E125" s="2">
        <v>22</v>
      </c>
      <c r="F125" s="4">
        <v>0.39545455574989319</v>
      </c>
      <c r="G125" s="4">
        <v>4.5454545021057129</v>
      </c>
      <c r="H125" s="4">
        <v>18.181818008422852</v>
      </c>
      <c r="I125" s="4">
        <v>40.909091949462891</v>
      </c>
      <c r="J125" s="4">
        <v>36.363636016845703</v>
      </c>
      <c r="K125" s="4">
        <v>0</v>
      </c>
    </row>
    <row r="126" spans="1:11" x14ac:dyDescent="0.2">
      <c r="A126" s="297"/>
      <c r="B126" s="2" t="s">
        <v>52</v>
      </c>
      <c r="C126" s="2">
        <v>2</v>
      </c>
      <c r="D126" s="4">
        <v>3.7999999523162842</v>
      </c>
      <c r="E126" s="2">
        <v>10</v>
      </c>
      <c r="F126" s="4">
        <v>0.37999999523162842</v>
      </c>
      <c r="G126" s="4">
        <v>0</v>
      </c>
      <c r="H126" s="4">
        <v>10</v>
      </c>
      <c r="I126" s="4">
        <v>60</v>
      </c>
      <c r="J126" s="4">
        <v>30</v>
      </c>
      <c r="K126" s="4">
        <v>0</v>
      </c>
    </row>
    <row r="127" spans="1:11" x14ac:dyDescent="0.2">
      <c r="A127" s="298"/>
      <c r="B127" s="2" t="s">
        <v>71</v>
      </c>
      <c r="C127" s="2">
        <v>3</v>
      </c>
      <c r="D127" s="4">
        <v>4</v>
      </c>
      <c r="E127" s="2">
        <v>17</v>
      </c>
      <c r="F127" s="4">
        <v>0.23529411852359772</v>
      </c>
      <c r="G127" s="4">
        <v>0</v>
      </c>
      <c r="H127" s="4">
        <v>0</v>
      </c>
      <c r="I127" s="4">
        <v>47.058822631835937</v>
      </c>
      <c r="J127" s="4">
        <v>52.941177368164063</v>
      </c>
      <c r="K127" s="4">
        <v>0</v>
      </c>
    </row>
    <row r="128" spans="1:11" x14ac:dyDescent="0.2">
      <c r="A128" s="296" t="s">
        <v>12</v>
      </c>
      <c r="B128" s="2" t="s">
        <v>41</v>
      </c>
      <c r="C128" s="2">
        <v>1</v>
      </c>
      <c r="D128" s="4">
        <v>10.5</v>
      </c>
      <c r="E128" s="2">
        <v>18</v>
      </c>
      <c r="F128" s="4">
        <v>0.58333331346511841</v>
      </c>
      <c r="G128" s="4">
        <v>5.5555553436279297</v>
      </c>
      <c r="H128" s="4">
        <v>27.777778625488281</v>
      </c>
      <c r="I128" s="4">
        <v>61.111110687255859</v>
      </c>
      <c r="J128" s="4">
        <v>5.5555553436279297</v>
      </c>
      <c r="K128" s="4">
        <v>0</v>
      </c>
    </row>
    <row r="129" spans="1:11" x14ac:dyDescent="0.2">
      <c r="A129" s="297"/>
      <c r="B129" s="2" t="s">
        <v>51</v>
      </c>
      <c r="C129" s="2">
        <v>2</v>
      </c>
      <c r="D129" s="4">
        <v>6.8000001907348633</v>
      </c>
      <c r="E129" s="2">
        <v>12</v>
      </c>
      <c r="F129" s="4">
        <v>0.56666666269302368</v>
      </c>
      <c r="G129" s="4">
        <v>0</v>
      </c>
      <c r="H129" s="4">
        <v>50</v>
      </c>
      <c r="I129" s="4">
        <v>33.333332061767578</v>
      </c>
      <c r="J129" s="4">
        <v>16.666666030883789</v>
      </c>
      <c r="K129" s="4">
        <v>0</v>
      </c>
    </row>
    <row r="130" spans="1:11" x14ac:dyDescent="0.2">
      <c r="A130" s="297"/>
      <c r="B130" s="2" t="s">
        <v>68</v>
      </c>
      <c r="C130" s="2">
        <v>3</v>
      </c>
      <c r="D130" s="4">
        <v>5.2999997138977051</v>
      </c>
      <c r="E130" s="2">
        <v>11</v>
      </c>
      <c r="F130" s="4">
        <v>0.48181816935539246</v>
      </c>
      <c r="G130" s="4">
        <v>9.0909090042114258</v>
      </c>
      <c r="H130" s="4">
        <v>9.0909090042114258</v>
      </c>
      <c r="I130" s="4">
        <v>63.636363983154297</v>
      </c>
      <c r="J130" s="4">
        <v>18.181818008422852</v>
      </c>
      <c r="K130" s="4">
        <v>0</v>
      </c>
    </row>
    <row r="131" spans="1:11" x14ac:dyDescent="0.2">
      <c r="A131" s="297"/>
      <c r="B131" s="2" t="s">
        <v>74</v>
      </c>
      <c r="C131" s="2">
        <v>4</v>
      </c>
      <c r="D131" s="4">
        <v>3.8999998569488525</v>
      </c>
      <c r="E131" s="2">
        <v>10</v>
      </c>
      <c r="F131" s="4">
        <v>0.38999998569488525</v>
      </c>
      <c r="G131" s="4">
        <v>0</v>
      </c>
      <c r="H131" s="4">
        <v>30</v>
      </c>
      <c r="I131" s="4">
        <v>30</v>
      </c>
      <c r="J131" s="4">
        <v>40</v>
      </c>
      <c r="K131" s="4">
        <v>0</v>
      </c>
    </row>
    <row r="132" spans="1:11" x14ac:dyDescent="0.2">
      <c r="A132" s="297"/>
      <c r="B132" s="2" t="s">
        <v>76</v>
      </c>
      <c r="C132" s="2">
        <v>5</v>
      </c>
      <c r="D132" s="4">
        <v>2.5999999046325684</v>
      </c>
      <c r="E132" s="2">
        <v>12</v>
      </c>
      <c r="F132" s="4">
        <v>0.21666666865348816</v>
      </c>
      <c r="G132" s="4">
        <v>0</v>
      </c>
      <c r="H132" s="4">
        <v>16.666666030883789</v>
      </c>
      <c r="I132" s="4">
        <v>33.333332061767578</v>
      </c>
      <c r="J132" s="4">
        <v>33.333332061767578</v>
      </c>
      <c r="K132" s="4">
        <v>16.666666030883789</v>
      </c>
    </row>
    <row r="133" spans="1:11" x14ac:dyDescent="0.2">
      <c r="A133" s="298"/>
      <c r="B133" s="2" t="s">
        <v>79</v>
      </c>
      <c r="C133" s="2">
        <v>6</v>
      </c>
      <c r="D133" s="4">
        <v>1</v>
      </c>
      <c r="E133" s="2">
        <v>13</v>
      </c>
      <c r="F133" s="4">
        <v>7.6923079788684845E-2</v>
      </c>
      <c r="G133" s="4">
        <v>0</v>
      </c>
      <c r="H133" s="4">
        <v>0</v>
      </c>
      <c r="I133" s="4">
        <v>23.076923370361328</v>
      </c>
      <c r="J133" s="4">
        <v>69.230766296386719</v>
      </c>
      <c r="K133" s="4">
        <v>7.6923074722290039</v>
      </c>
    </row>
    <row r="134" spans="1:11" x14ac:dyDescent="0.2">
      <c r="A134" s="6" t="s">
        <v>13</v>
      </c>
      <c r="B134" s="2" t="s">
        <v>41</v>
      </c>
      <c r="C134" s="2">
        <v>1</v>
      </c>
      <c r="D134" s="4">
        <v>5.5</v>
      </c>
      <c r="E134" s="2">
        <v>10</v>
      </c>
      <c r="F134" s="4">
        <v>0.55000001192092896</v>
      </c>
      <c r="G134" s="4">
        <v>10</v>
      </c>
      <c r="H134" s="4">
        <v>50</v>
      </c>
      <c r="I134" s="4">
        <v>30</v>
      </c>
      <c r="J134" s="4">
        <v>0</v>
      </c>
      <c r="K134" s="4">
        <v>10</v>
      </c>
    </row>
  </sheetData>
  <mergeCells count="13">
    <mergeCell ref="A125:A127"/>
    <mergeCell ref="A128:A133"/>
    <mergeCell ref="A4:A9"/>
    <mergeCell ref="A10:A25"/>
    <mergeCell ref="A26:A30"/>
    <mergeCell ref="A31:A46"/>
    <mergeCell ref="A48:A51"/>
    <mergeCell ref="A52:A84"/>
    <mergeCell ref="A1:K1"/>
    <mergeCell ref="A2:K2"/>
    <mergeCell ref="A85:A107"/>
    <mergeCell ref="A108:A120"/>
    <mergeCell ref="A121:A124"/>
  </mergeCells>
  <printOptions horizontalCentered="1" verticalCentered="1"/>
  <pageMargins left="0.70866141732283472" right="0.70866141732283472" top="0.74803149606299213" bottom="0.74803149606299213" header="0.31496062992125984" footer="0.31496062992125984"/>
  <pageSetup paperSize="9" scale="78" fitToHeight="0" orientation="portrait" horizontalDpi="4294967294" r:id="rId1"/>
  <headerFooter>
    <oddHeader>&amp;F</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workbookViewId="0">
      <selection activeCell="D82" sqref="D82"/>
    </sheetView>
  </sheetViews>
  <sheetFormatPr defaultRowHeight="12.75" x14ac:dyDescent="0.2"/>
  <cols>
    <col min="1" max="1" width="19.7109375" style="41" bestFit="1" customWidth="1"/>
    <col min="2" max="2" width="50.7109375" customWidth="1"/>
    <col min="3" max="14" width="6.7109375" customWidth="1"/>
  </cols>
  <sheetData>
    <row r="1" spans="1:14" ht="25.5" customHeight="1" x14ac:dyDescent="0.2">
      <c r="A1" s="188" t="s">
        <v>351</v>
      </c>
      <c r="B1" s="188"/>
      <c r="C1" s="188"/>
      <c r="D1" s="188"/>
      <c r="E1" s="188"/>
      <c r="F1" s="188"/>
      <c r="G1" s="188"/>
      <c r="H1" s="188"/>
      <c r="I1" s="188"/>
      <c r="J1" s="188"/>
      <c r="K1" s="188"/>
      <c r="L1" s="188"/>
      <c r="M1" s="188"/>
      <c r="N1" s="188"/>
    </row>
    <row r="2" spans="1:14" ht="87" customHeight="1" x14ac:dyDescent="0.2">
      <c r="A2" s="241" t="s">
        <v>352</v>
      </c>
      <c r="B2" s="241"/>
      <c r="C2" s="241"/>
      <c r="D2" s="241"/>
      <c r="E2" s="241"/>
      <c r="F2" s="241"/>
      <c r="G2" s="241"/>
      <c r="H2" s="241"/>
      <c r="I2" s="241"/>
      <c r="J2" s="241"/>
      <c r="K2" s="241"/>
      <c r="L2" s="241"/>
      <c r="M2" s="241"/>
      <c r="N2" s="241"/>
    </row>
    <row r="3" spans="1:14" ht="98.25" x14ac:dyDescent="0.2">
      <c r="A3" s="45" t="s">
        <v>355</v>
      </c>
      <c r="B3" s="7" t="s">
        <v>90</v>
      </c>
      <c r="C3" s="5" t="s">
        <v>86</v>
      </c>
      <c r="D3" s="5" t="s">
        <v>18</v>
      </c>
      <c r="E3" s="5" t="s">
        <v>19</v>
      </c>
      <c r="F3" s="5" t="s">
        <v>20</v>
      </c>
      <c r="G3" s="5" t="s">
        <v>21</v>
      </c>
      <c r="H3" s="5" t="s">
        <v>22</v>
      </c>
      <c r="I3" s="5" t="s">
        <v>23</v>
      </c>
      <c r="J3" s="5" t="s">
        <v>24</v>
      </c>
      <c r="K3" s="5" t="s">
        <v>25</v>
      </c>
      <c r="L3" s="5" t="s">
        <v>87</v>
      </c>
      <c r="M3" s="5" t="s">
        <v>88</v>
      </c>
      <c r="N3" s="5" t="s">
        <v>166</v>
      </c>
    </row>
    <row r="4" spans="1:14" x14ac:dyDescent="0.2">
      <c r="A4" s="40" t="s">
        <v>49</v>
      </c>
      <c r="B4" s="35" t="s">
        <v>91</v>
      </c>
      <c r="C4" s="23">
        <v>1</v>
      </c>
      <c r="D4" s="37">
        <v>10.09999942779541</v>
      </c>
      <c r="E4" s="23">
        <v>12</v>
      </c>
      <c r="F4" s="37">
        <v>0.84166663885116577</v>
      </c>
      <c r="G4" s="37">
        <v>33.333332061767578</v>
      </c>
      <c r="H4" s="37">
        <v>58.333332061767578</v>
      </c>
      <c r="I4" s="37">
        <v>8.3333330154418945</v>
      </c>
      <c r="J4" s="37">
        <v>0</v>
      </c>
      <c r="K4" s="37">
        <v>0</v>
      </c>
      <c r="L4" s="37">
        <v>1.8798314332962036</v>
      </c>
      <c r="M4" s="37">
        <v>0.27874565124511719</v>
      </c>
      <c r="N4" s="37">
        <v>0.52399486303329468</v>
      </c>
    </row>
    <row r="5" spans="1:14" x14ac:dyDescent="0.2">
      <c r="A5" s="40" t="s">
        <v>32</v>
      </c>
      <c r="B5" s="35" t="s">
        <v>92</v>
      </c>
      <c r="C5" s="23">
        <v>2</v>
      </c>
      <c r="D5" s="37">
        <v>10.899999618530273</v>
      </c>
      <c r="E5" s="23">
        <v>14</v>
      </c>
      <c r="F5" s="37">
        <v>0.77857142686843872</v>
      </c>
      <c r="G5" s="37">
        <v>57.142856597900391</v>
      </c>
      <c r="H5" s="37">
        <v>21.428571701049805</v>
      </c>
      <c r="I5" s="37">
        <v>7.1428570747375488</v>
      </c>
      <c r="J5" s="37">
        <v>14.285714149475098</v>
      </c>
      <c r="K5" s="37">
        <v>0</v>
      </c>
      <c r="L5" s="37">
        <v>1.7389105558395386</v>
      </c>
      <c r="M5" s="37">
        <v>0.32520323991775513</v>
      </c>
      <c r="N5" s="37">
        <v>0.56549936532974243</v>
      </c>
    </row>
    <row r="6" spans="1:14" x14ac:dyDescent="0.2">
      <c r="A6" s="40" t="s">
        <v>56</v>
      </c>
      <c r="B6" s="35" t="s">
        <v>93</v>
      </c>
      <c r="C6" s="23">
        <v>3</v>
      </c>
      <c r="D6" s="37">
        <v>18.399999618530273</v>
      </c>
      <c r="E6" s="23">
        <v>26</v>
      </c>
      <c r="F6" s="37">
        <v>0.70769232511520386</v>
      </c>
      <c r="G6" s="37">
        <v>19.230770111083984</v>
      </c>
      <c r="H6" s="37">
        <v>50</v>
      </c>
      <c r="I6" s="37">
        <v>23.076923370361328</v>
      </c>
      <c r="J6" s="37">
        <v>7.6923074722290039</v>
      </c>
      <c r="K6" s="37">
        <v>0</v>
      </c>
      <c r="L6" s="37">
        <v>1.5806045532226563</v>
      </c>
      <c r="M6" s="37">
        <v>0.60394889116287231</v>
      </c>
      <c r="N6" s="37">
        <v>0.9546043872833252</v>
      </c>
    </row>
    <row r="7" spans="1:14" x14ac:dyDescent="0.2">
      <c r="A7" s="40" t="s">
        <v>57</v>
      </c>
      <c r="B7" s="35" t="s">
        <v>94</v>
      </c>
      <c r="C7" s="23">
        <v>4</v>
      </c>
      <c r="D7" s="37">
        <v>9.0999994277954102</v>
      </c>
      <c r="E7" s="23">
        <v>13</v>
      </c>
      <c r="F7" s="37">
        <v>0.69999998807907104</v>
      </c>
      <c r="G7" s="37">
        <v>23.076923370361328</v>
      </c>
      <c r="H7" s="37">
        <v>53.846153259277344</v>
      </c>
      <c r="I7" s="37">
        <v>7.6923074722290039</v>
      </c>
      <c r="J7" s="37">
        <v>15.384614944458008</v>
      </c>
      <c r="K7" s="37">
        <v>0</v>
      </c>
      <c r="L7" s="37">
        <v>1.5634241104125977</v>
      </c>
      <c r="M7" s="37">
        <v>0.30197444558143616</v>
      </c>
      <c r="N7" s="37">
        <v>0.47211411595344543</v>
      </c>
    </row>
    <row r="8" spans="1:14" x14ac:dyDescent="0.2">
      <c r="A8" s="40" t="s">
        <v>31</v>
      </c>
      <c r="B8" s="35" t="s">
        <v>95</v>
      </c>
      <c r="C8" s="23">
        <v>4</v>
      </c>
      <c r="D8" s="37">
        <v>7.6999998092651367</v>
      </c>
      <c r="E8" s="23">
        <v>11</v>
      </c>
      <c r="F8" s="37">
        <v>0.69999998807907104</v>
      </c>
      <c r="G8" s="37">
        <v>27.272727966308594</v>
      </c>
      <c r="H8" s="37">
        <v>36.363636016845703</v>
      </c>
      <c r="I8" s="37">
        <v>27.272727966308594</v>
      </c>
      <c r="J8" s="37">
        <v>9.0909090042114258</v>
      </c>
      <c r="K8" s="37">
        <v>0</v>
      </c>
      <c r="L8" s="37">
        <v>1.5634241104125977</v>
      </c>
      <c r="M8" s="37">
        <v>0.25551682710647583</v>
      </c>
      <c r="N8" s="37">
        <v>0.39948117733001709</v>
      </c>
    </row>
    <row r="9" spans="1:14" x14ac:dyDescent="0.2">
      <c r="A9" s="40" t="s">
        <v>27</v>
      </c>
      <c r="B9" s="35" t="s">
        <v>96</v>
      </c>
      <c r="C9" s="23">
        <v>6</v>
      </c>
      <c r="D9" s="37">
        <v>6.7000002861022949</v>
      </c>
      <c r="E9" s="23">
        <v>10</v>
      </c>
      <c r="F9" s="37">
        <v>0.67000001668930054</v>
      </c>
      <c r="G9" s="37">
        <v>30</v>
      </c>
      <c r="H9" s="37">
        <v>40</v>
      </c>
      <c r="I9" s="37">
        <v>10</v>
      </c>
      <c r="J9" s="37">
        <v>20</v>
      </c>
      <c r="K9" s="37">
        <v>0</v>
      </c>
      <c r="L9" s="37">
        <v>1.4964202642440796</v>
      </c>
      <c r="M9" s="37">
        <v>0.23228803277015686</v>
      </c>
      <c r="N9" s="37">
        <v>0.34760051965713501</v>
      </c>
    </row>
    <row r="10" spans="1:14" x14ac:dyDescent="0.2">
      <c r="A10" s="40" t="s">
        <v>41</v>
      </c>
      <c r="B10" s="35" t="s">
        <v>97</v>
      </c>
      <c r="C10" s="23">
        <v>7</v>
      </c>
      <c r="D10" s="37">
        <v>8</v>
      </c>
      <c r="E10" s="23">
        <v>12</v>
      </c>
      <c r="F10" s="37">
        <v>0.66666668653488159</v>
      </c>
      <c r="G10" s="37">
        <v>25</v>
      </c>
      <c r="H10" s="37">
        <v>41.666667938232422</v>
      </c>
      <c r="I10" s="37">
        <v>16.666666030883789</v>
      </c>
      <c r="J10" s="37">
        <v>16.666666030883789</v>
      </c>
      <c r="K10" s="37">
        <v>0</v>
      </c>
      <c r="L10" s="37">
        <v>1.4889754056930542</v>
      </c>
      <c r="M10" s="37">
        <v>0.27874565124511719</v>
      </c>
      <c r="N10" s="37">
        <v>0.41504541039466858</v>
      </c>
    </row>
    <row r="11" spans="1:14" x14ac:dyDescent="0.2">
      <c r="A11" s="40" t="s">
        <v>28</v>
      </c>
      <c r="B11" s="35" t="s">
        <v>98</v>
      </c>
      <c r="C11" s="23">
        <v>8</v>
      </c>
      <c r="D11" s="37">
        <v>9.0999994277954102</v>
      </c>
      <c r="E11" s="23">
        <v>14</v>
      </c>
      <c r="F11" s="37">
        <v>0.64999997615814209</v>
      </c>
      <c r="G11" s="37">
        <v>14.285714149475098</v>
      </c>
      <c r="H11" s="37">
        <v>50</v>
      </c>
      <c r="I11" s="37">
        <v>21.428571701049805</v>
      </c>
      <c r="J11" s="37">
        <v>14.285714149475098</v>
      </c>
      <c r="K11" s="37">
        <v>0</v>
      </c>
      <c r="L11" s="37">
        <v>1.4517509937286377</v>
      </c>
      <c r="M11" s="37">
        <v>0.32520323991775513</v>
      </c>
      <c r="N11" s="37">
        <v>0.47211411595344543</v>
      </c>
    </row>
    <row r="12" spans="1:14" x14ac:dyDescent="0.2">
      <c r="A12" s="40" t="s">
        <v>35</v>
      </c>
      <c r="B12" s="35" t="s">
        <v>99</v>
      </c>
      <c r="C12" s="23">
        <v>9</v>
      </c>
      <c r="D12" s="37">
        <v>77.599998474121094</v>
      </c>
      <c r="E12" s="23">
        <v>124</v>
      </c>
      <c r="F12" s="37">
        <v>0.62580645084381104</v>
      </c>
      <c r="G12" s="37">
        <v>16.935483932495117</v>
      </c>
      <c r="H12" s="37">
        <v>37.903224945068359</v>
      </c>
      <c r="I12" s="37">
        <v>30.645160675048828</v>
      </c>
      <c r="J12" s="37">
        <v>14.516129493713379</v>
      </c>
      <c r="K12" s="37">
        <v>0</v>
      </c>
      <c r="L12" s="37">
        <v>1.3977155685424805</v>
      </c>
      <c r="M12" s="37">
        <v>2.8803715705871582</v>
      </c>
      <c r="N12" s="37">
        <v>4.0259404182434082</v>
      </c>
    </row>
    <row r="13" spans="1:14" x14ac:dyDescent="0.2">
      <c r="A13" s="40" t="s">
        <v>36</v>
      </c>
      <c r="B13" s="35" t="s">
        <v>100</v>
      </c>
      <c r="C13" s="23">
        <v>10</v>
      </c>
      <c r="D13" s="37">
        <v>10.600000381469727</v>
      </c>
      <c r="E13" s="23">
        <v>17</v>
      </c>
      <c r="F13" s="37">
        <v>0.62352943420410156</v>
      </c>
      <c r="G13" s="37">
        <v>11.764705657958984</v>
      </c>
      <c r="H13" s="37">
        <v>41.176471710205078</v>
      </c>
      <c r="I13" s="37">
        <v>35.294116973876953</v>
      </c>
      <c r="J13" s="37">
        <v>11.764705657958984</v>
      </c>
      <c r="K13" s="37">
        <v>0</v>
      </c>
      <c r="L13" s="37">
        <v>1.392629861831665</v>
      </c>
      <c r="M13" s="37">
        <v>0.39488965272903442</v>
      </c>
      <c r="N13" s="37">
        <v>0.54993510246276855</v>
      </c>
    </row>
    <row r="14" spans="1:14" x14ac:dyDescent="0.2">
      <c r="A14" s="40" t="s">
        <v>76</v>
      </c>
      <c r="B14" s="35" t="s">
        <v>101</v>
      </c>
      <c r="C14" s="23">
        <v>11</v>
      </c>
      <c r="D14" s="37">
        <v>7.3000001907348633</v>
      </c>
      <c r="E14" s="23">
        <v>12</v>
      </c>
      <c r="F14" s="37">
        <v>0.60833334922790527</v>
      </c>
      <c r="G14" s="37">
        <v>8.3333330154418945</v>
      </c>
      <c r="H14" s="37">
        <v>50</v>
      </c>
      <c r="I14" s="37">
        <v>25</v>
      </c>
      <c r="J14" s="37">
        <v>16.666666030883789</v>
      </c>
      <c r="K14" s="37">
        <v>0</v>
      </c>
      <c r="L14" s="37">
        <v>1.3586900234222412</v>
      </c>
      <c r="M14" s="37">
        <v>0.27874565124511719</v>
      </c>
      <c r="N14" s="37">
        <v>0.37872892618179321</v>
      </c>
    </row>
    <row r="15" spans="1:14" ht="25.5" x14ac:dyDescent="0.2">
      <c r="A15" s="40" t="s">
        <v>45</v>
      </c>
      <c r="B15" s="35" t="s">
        <v>102</v>
      </c>
      <c r="C15" s="23">
        <v>12</v>
      </c>
      <c r="D15" s="37">
        <v>38.700000762939453</v>
      </c>
      <c r="E15" s="23">
        <v>64</v>
      </c>
      <c r="F15" s="37">
        <v>0.60468751192092896</v>
      </c>
      <c r="G15" s="37">
        <v>14.0625</v>
      </c>
      <c r="H15" s="37">
        <v>37.5</v>
      </c>
      <c r="I15" s="37">
        <v>32.8125</v>
      </c>
      <c r="J15" s="37">
        <v>15.625</v>
      </c>
      <c r="K15" s="37">
        <v>0</v>
      </c>
      <c r="L15" s="37">
        <v>1.350547194480896</v>
      </c>
      <c r="M15" s="37">
        <v>1.4866434335708618</v>
      </c>
      <c r="N15" s="37">
        <v>2.0077822208404541</v>
      </c>
    </row>
    <row r="16" spans="1:14" x14ac:dyDescent="0.2">
      <c r="A16" s="40" t="s">
        <v>33</v>
      </c>
      <c r="B16" s="35" t="s">
        <v>103</v>
      </c>
      <c r="C16" s="23">
        <v>13</v>
      </c>
      <c r="D16" s="37">
        <v>74.800003051757813</v>
      </c>
      <c r="E16" s="23">
        <v>125</v>
      </c>
      <c r="F16" s="37">
        <v>0.59839999675750732</v>
      </c>
      <c r="G16" s="37">
        <v>15.199999809265137</v>
      </c>
      <c r="H16" s="37">
        <v>36.799999237060547</v>
      </c>
      <c r="I16" s="37">
        <v>30.399999618530273</v>
      </c>
      <c r="J16" s="37">
        <v>17.600000381469727</v>
      </c>
      <c r="K16" s="37">
        <v>0</v>
      </c>
      <c r="L16" s="37">
        <v>1.3365042209625244</v>
      </c>
      <c r="M16" s="37">
        <v>2.9036004543304443</v>
      </c>
      <c r="N16" s="37">
        <v>3.8806743621826172</v>
      </c>
    </row>
    <row r="17" spans="1:14" x14ac:dyDescent="0.2">
      <c r="A17" s="40" t="s">
        <v>41</v>
      </c>
      <c r="B17" s="35" t="s">
        <v>104</v>
      </c>
      <c r="C17" s="23">
        <v>14</v>
      </c>
      <c r="D17" s="37">
        <v>93.249992370605469</v>
      </c>
      <c r="E17" s="23">
        <v>157</v>
      </c>
      <c r="F17" s="37">
        <v>0.59394901990890503</v>
      </c>
      <c r="G17" s="37">
        <v>20.382165908813477</v>
      </c>
      <c r="H17" s="37">
        <v>34.394905090332031</v>
      </c>
      <c r="I17" s="37">
        <v>24.203821182250977</v>
      </c>
      <c r="J17" s="37">
        <v>21.019107818603516</v>
      </c>
      <c r="K17" s="37">
        <v>0</v>
      </c>
      <c r="L17" s="37">
        <v>1.3265632390975952</v>
      </c>
      <c r="M17" s="37">
        <v>3.6469221115112305</v>
      </c>
      <c r="N17" s="37">
        <v>4.8378729820251465</v>
      </c>
    </row>
    <row r="18" spans="1:14" x14ac:dyDescent="0.2">
      <c r="A18" s="40" t="s">
        <v>58</v>
      </c>
      <c r="B18" s="35" t="s">
        <v>105</v>
      </c>
      <c r="C18" s="23">
        <v>15</v>
      </c>
      <c r="D18" s="37">
        <v>7.6999998092651367</v>
      </c>
      <c r="E18" s="23">
        <v>13</v>
      </c>
      <c r="F18" s="37">
        <v>0.5923076868057251</v>
      </c>
      <c r="G18" s="37">
        <v>0</v>
      </c>
      <c r="H18" s="37">
        <v>30.769229888916016</v>
      </c>
      <c r="I18" s="37">
        <v>69.230766296386719</v>
      </c>
      <c r="J18" s="37">
        <v>0</v>
      </c>
      <c r="K18" s="37">
        <v>0</v>
      </c>
      <c r="L18" s="37">
        <v>1.3228973150253296</v>
      </c>
      <c r="M18" s="37">
        <v>0.30197444558143616</v>
      </c>
      <c r="N18" s="37">
        <v>0.39948117733001709</v>
      </c>
    </row>
    <row r="19" spans="1:14" x14ac:dyDescent="0.2">
      <c r="A19" s="40" t="s">
        <v>34</v>
      </c>
      <c r="B19" s="35" t="s">
        <v>106</v>
      </c>
      <c r="C19" s="23">
        <v>16</v>
      </c>
      <c r="D19" s="37">
        <v>13.600000381469727</v>
      </c>
      <c r="E19" s="23">
        <v>23</v>
      </c>
      <c r="F19" s="37">
        <v>0.59130436182022095</v>
      </c>
      <c r="G19" s="37">
        <v>26.086956024169922</v>
      </c>
      <c r="H19" s="37">
        <v>30.434782028198242</v>
      </c>
      <c r="I19" s="37">
        <v>26.086956024169922</v>
      </c>
      <c r="J19" s="37">
        <v>13.043478012084961</v>
      </c>
      <c r="K19" s="37">
        <v>4.3478260040283203</v>
      </c>
      <c r="L19" s="37">
        <v>1.320656418800354</v>
      </c>
      <c r="M19" s="37">
        <v>0.53426247835159302</v>
      </c>
      <c r="N19" s="37">
        <v>0.70557719469070435</v>
      </c>
    </row>
    <row r="20" spans="1:14" x14ac:dyDescent="0.2">
      <c r="A20" s="40" t="s">
        <v>40</v>
      </c>
      <c r="B20" s="35" t="s">
        <v>107</v>
      </c>
      <c r="C20" s="23">
        <v>17</v>
      </c>
      <c r="D20" s="37">
        <v>6.3999996185302734</v>
      </c>
      <c r="E20" s="23">
        <v>11</v>
      </c>
      <c r="F20" s="37">
        <v>0.58181816339492798</v>
      </c>
      <c r="G20" s="37">
        <v>18.181818008422852</v>
      </c>
      <c r="H20" s="37">
        <v>27.272727966308594</v>
      </c>
      <c r="I20" s="37">
        <v>36.363636016845703</v>
      </c>
      <c r="J20" s="37">
        <v>18.181818008422852</v>
      </c>
      <c r="K20" s="37">
        <v>0</v>
      </c>
      <c r="L20" s="37">
        <v>1.2994693517684937</v>
      </c>
      <c r="M20" s="37">
        <v>0.25551682710647583</v>
      </c>
      <c r="N20" s="37">
        <v>0.33203628659248352</v>
      </c>
    </row>
    <row r="21" spans="1:14" x14ac:dyDescent="0.2">
      <c r="A21" s="40" t="s">
        <v>41</v>
      </c>
      <c r="B21" s="35" t="s">
        <v>108</v>
      </c>
      <c r="C21" s="23">
        <v>18</v>
      </c>
      <c r="D21" s="37">
        <v>15.100000381469727</v>
      </c>
      <c r="E21" s="23">
        <v>26</v>
      </c>
      <c r="F21" s="37">
        <v>0.58076924085617065</v>
      </c>
      <c r="G21" s="37">
        <v>7.6923074722290039</v>
      </c>
      <c r="H21" s="37">
        <v>46.153846740722656</v>
      </c>
      <c r="I21" s="37">
        <v>26.923076629638672</v>
      </c>
      <c r="J21" s="37">
        <v>19.230770111083984</v>
      </c>
      <c r="K21" s="37">
        <v>0</v>
      </c>
      <c r="L21" s="37">
        <v>1.2971266508102417</v>
      </c>
      <c r="M21" s="37">
        <v>0.60394889116287231</v>
      </c>
      <c r="N21" s="37">
        <v>0.78339821100234985</v>
      </c>
    </row>
    <row r="22" spans="1:14" ht="25.5" x14ac:dyDescent="0.2">
      <c r="A22" s="40" t="s">
        <v>38</v>
      </c>
      <c r="B22" s="35" t="s">
        <v>109</v>
      </c>
      <c r="C22" s="23">
        <v>19</v>
      </c>
      <c r="D22" s="37">
        <v>6.8999996185302734</v>
      </c>
      <c r="E22" s="23">
        <v>12</v>
      </c>
      <c r="F22" s="37">
        <v>0.57499998807907104</v>
      </c>
      <c r="G22" s="37">
        <v>33.333332061767578</v>
      </c>
      <c r="H22" s="37">
        <v>25</v>
      </c>
      <c r="I22" s="37">
        <v>8.3333330154418945</v>
      </c>
      <c r="J22" s="37">
        <v>33.333332061767578</v>
      </c>
      <c r="K22" s="37">
        <v>0</v>
      </c>
      <c r="L22" s="37">
        <v>1.2842411994934082</v>
      </c>
      <c r="M22" s="37">
        <v>0.27874565124511719</v>
      </c>
      <c r="N22" s="37">
        <v>0.35797664523124695</v>
      </c>
    </row>
    <row r="23" spans="1:14" x14ac:dyDescent="0.2">
      <c r="A23" s="40" t="s">
        <v>60</v>
      </c>
      <c r="B23" s="35" t="s">
        <v>110</v>
      </c>
      <c r="C23" s="23">
        <v>20</v>
      </c>
      <c r="D23" s="37">
        <v>26.30000114440918</v>
      </c>
      <c r="E23" s="23">
        <v>46</v>
      </c>
      <c r="F23" s="37">
        <v>0.57173913717269897</v>
      </c>
      <c r="G23" s="37">
        <v>8.6956520080566406</v>
      </c>
      <c r="H23" s="37">
        <v>45.652172088623047</v>
      </c>
      <c r="I23" s="37">
        <v>32.608695983886719</v>
      </c>
      <c r="J23" s="37">
        <v>8.6956520080566406</v>
      </c>
      <c r="K23" s="37">
        <v>4.3478260040283203</v>
      </c>
      <c r="L23" s="37">
        <v>1.2769582271575928</v>
      </c>
      <c r="M23" s="37">
        <v>1.068524956703186</v>
      </c>
      <c r="N23" s="37">
        <v>1.3644617795944214</v>
      </c>
    </row>
    <row r="24" spans="1:14" ht="25.5" x14ac:dyDescent="0.2">
      <c r="A24" s="40" t="s">
        <v>51</v>
      </c>
      <c r="B24" s="35" t="s">
        <v>111</v>
      </c>
      <c r="C24" s="23">
        <v>21</v>
      </c>
      <c r="D24" s="37">
        <v>17.399999618530273</v>
      </c>
      <c r="E24" s="23">
        <v>31</v>
      </c>
      <c r="F24" s="37">
        <v>0.56129032373428345</v>
      </c>
      <c r="G24" s="37">
        <v>22.580644607543945</v>
      </c>
      <c r="H24" s="37">
        <v>25.806451797485352</v>
      </c>
      <c r="I24" s="37">
        <v>25.806451797485352</v>
      </c>
      <c r="J24" s="37">
        <v>25.806451797485352</v>
      </c>
      <c r="K24" s="37">
        <v>0</v>
      </c>
      <c r="L24" s="37">
        <v>1.2536212205886841</v>
      </c>
      <c r="M24" s="37">
        <v>0.72009289264678955</v>
      </c>
      <c r="N24" s="37">
        <v>0.90272372961044312</v>
      </c>
    </row>
    <row r="25" spans="1:14" x14ac:dyDescent="0.2">
      <c r="A25" s="40" t="s">
        <v>50</v>
      </c>
      <c r="B25" s="35" t="s">
        <v>112</v>
      </c>
      <c r="C25" s="23">
        <v>22</v>
      </c>
      <c r="D25" s="37">
        <v>87.400001525878906</v>
      </c>
      <c r="E25" s="23">
        <v>156</v>
      </c>
      <c r="F25" s="37">
        <v>0.56025642156600952</v>
      </c>
      <c r="G25" s="37">
        <v>14.743589401245117</v>
      </c>
      <c r="H25" s="37">
        <v>30.769229888916016</v>
      </c>
      <c r="I25" s="37">
        <v>33.333332061767578</v>
      </c>
      <c r="J25" s="37">
        <v>21.153846740722656</v>
      </c>
      <c r="K25" s="37">
        <v>0</v>
      </c>
      <c r="L25" s="37">
        <v>1.2513120174407959</v>
      </c>
      <c r="M25" s="37">
        <v>3.6236934661865234</v>
      </c>
      <c r="N25" s="37">
        <v>4.5343713760375977</v>
      </c>
    </row>
    <row r="26" spans="1:14" x14ac:dyDescent="0.2">
      <c r="A26" s="40" t="s">
        <v>39</v>
      </c>
      <c r="B26" s="35" t="s">
        <v>113</v>
      </c>
      <c r="C26" s="23">
        <v>23</v>
      </c>
      <c r="D26" s="37">
        <v>7.8000001907348633</v>
      </c>
      <c r="E26" s="23">
        <v>14</v>
      </c>
      <c r="F26" s="37">
        <v>0.55714285373687744</v>
      </c>
      <c r="G26" s="37">
        <v>7.1428570747375488</v>
      </c>
      <c r="H26" s="37">
        <v>42.857143402099609</v>
      </c>
      <c r="I26" s="37">
        <v>35.714286804199219</v>
      </c>
      <c r="J26" s="37">
        <v>7.1428570747375488</v>
      </c>
      <c r="K26" s="37">
        <v>7.1428570747375488</v>
      </c>
      <c r="L26" s="37">
        <v>1.2443579435348511</v>
      </c>
      <c r="M26" s="37">
        <v>0.32520323991775513</v>
      </c>
      <c r="N26" s="37">
        <v>0.40466922521591187</v>
      </c>
    </row>
    <row r="27" spans="1:14" x14ac:dyDescent="0.2">
      <c r="A27" s="40" t="s">
        <v>35</v>
      </c>
      <c r="B27" s="35" t="s">
        <v>114</v>
      </c>
      <c r="C27" s="23">
        <v>24</v>
      </c>
      <c r="D27" s="37">
        <v>22.600000381469727</v>
      </c>
      <c r="E27" s="23">
        <v>41</v>
      </c>
      <c r="F27" s="37">
        <v>0.55121952295303345</v>
      </c>
      <c r="G27" s="37">
        <v>7.3170733451843262</v>
      </c>
      <c r="H27" s="37">
        <v>41.463413238525391</v>
      </c>
      <c r="I27" s="37">
        <v>31.707317352294922</v>
      </c>
      <c r="J27" s="37">
        <v>17.073171615600586</v>
      </c>
      <c r="K27" s="37">
        <v>2.4390244483947754</v>
      </c>
      <c r="L27" s="37">
        <v>1.231128454208374</v>
      </c>
      <c r="M27" s="37">
        <v>0.9523809552192688</v>
      </c>
      <c r="N27" s="37">
        <v>1.1725033521652222</v>
      </c>
    </row>
    <row r="28" spans="1:14" x14ac:dyDescent="0.2">
      <c r="A28" s="40" t="s">
        <v>68</v>
      </c>
      <c r="B28" s="35" t="s">
        <v>115</v>
      </c>
      <c r="C28" s="23">
        <v>25</v>
      </c>
      <c r="D28" s="37">
        <v>11</v>
      </c>
      <c r="E28" s="23">
        <v>20</v>
      </c>
      <c r="F28" s="37">
        <v>0.55000001192092896</v>
      </c>
      <c r="G28" s="37">
        <v>0</v>
      </c>
      <c r="H28" s="37">
        <v>50</v>
      </c>
      <c r="I28" s="37">
        <v>30</v>
      </c>
      <c r="J28" s="37">
        <v>20</v>
      </c>
      <c r="K28" s="37">
        <v>0</v>
      </c>
      <c r="L28" s="37">
        <v>1.2284046411514282</v>
      </c>
      <c r="M28" s="37">
        <v>0.46457606554031372</v>
      </c>
      <c r="N28" s="37">
        <v>0.57068741321563721</v>
      </c>
    </row>
    <row r="29" spans="1:14" x14ac:dyDescent="0.2">
      <c r="A29" s="40" t="s">
        <v>29</v>
      </c>
      <c r="B29" s="35" t="s">
        <v>116</v>
      </c>
      <c r="C29" s="23">
        <v>25</v>
      </c>
      <c r="D29" s="37">
        <v>7.7000002861022949</v>
      </c>
      <c r="E29" s="23">
        <v>14</v>
      </c>
      <c r="F29" s="37">
        <v>0.55000001192092896</v>
      </c>
      <c r="G29" s="37">
        <v>7.1428570747375488</v>
      </c>
      <c r="H29" s="37">
        <v>28.571428298950195</v>
      </c>
      <c r="I29" s="37">
        <v>50</v>
      </c>
      <c r="J29" s="37">
        <v>14.285714149475098</v>
      </c>
      <c r="K29" s="37">
        <v>0</v>
      </c>
      <c r="L29" s="37">
        <v>1.2284046411514282</v>
      </c>
      <c r="M29" s="37">
        <v>0.32520323991775513</v>
      </c>
      <c r="N29" s="37">
        <v>0.39948117733001709</v>
      </c>
    </row>
    <row r="30" spans="1:14" x14ac:dyDescent="0.2">
      <c r="A30" s="40" t="s">
        <v>44</v>
      </c>
      <c r="B30" s="35" t="s">
        <v>117</v>
      </c>
      <c r="C30" s="23">
        <v>27</v>
      </c>
      <c r="D30" s="37">
        <v>14.800000190734863</v>
      </c>
      <c r="E30" s="23">
        <v>27</v>
      </c>
      <c r="F30" s="37">
        <v>0.54814815521240234</v>
      </c>
      <c r="G30" s="37">
        <v>3.7037036418914795</v>
      </c>
      <c r="H30" s="37">
        <v>40.740741729736328</v>
      </c>
      <c r="I30" s="37">
        <v>37.037036895751953</v>
      </c>
      <c r="J30" s="37">
        <v>18.518518447875977</v>
      </c>
      <c r="K30" s="37">
        <v>0</v>
      </c>
      <c r="L30" s="37">
        <v>1.2242686748504639</v>
      </c>
      <c r="M30" s="37">
        <v>0.62717771530151367</v>
      </c>
      <c r="N30" s="37">
        <v>0.76783400774002075</v>
      </c>
    </row>
    <row r="31" spans="1:14" ht="25.5" x14ac:dyDescent="0.2">
      <c r="A31" s="40" t="s">
        <v>32</v>
      </c>
      <c r="B31" s="35" t="s">
        <v>118</v>
      </c>
      <c r="C31" s="23">
        <v>28</v>
      </c>
      <c r="D31" s="37">
        <v>21.299999237060547</v>
      </c>
      <c r="E31" s="23">
        <v>39</v>
      </c>
      <c r="F31" s="37">
        <v>0.54615384340286255</v>
      </c>
      <c r="G31" s="37">
        <v>20.512821197509766</v>
      </c>
      <c r="H31" s="37">
        <v>28.205127716064453</v>
      </c>
      <c r="I31" s="37">
        <v>30.769229888916016</v>
      </c>
      <c r="J31" s="37">
        <v>12.820512771606445</v>
      </c>
      <c r="K31" s="37">
        <v>7.6923074722290039</v>
      </c>
      <c r="L31" s="37">
        <v>1.2198144197463989</v>
      </c>
      <c r="M31" s="37">
        <v>0.90592336654663086</v>
      </c>
      <c r="N31" s="37">
        <v>1.1050584316253662</v>
      </c>
    </row>
    <row r="32" spans="1:14" x14ac:dyDescent="0.2">
      <c r="A32" s="40" t="s">
        <v>71</v>
      </c>
      <c r="B32" s="35" t="s">
        <v>94</v>
      </c>
      <c r="C32" s="23">
        <v>29</v>
      </c>
      <c r="D32" s="37">
        <v>7.6000003814697266</v>
      </c>
      <c r="E32" s="23">
        <v>14</v>
      </c>
      <c r="F32" s="37">
        <v>0.54285717010498047</v>
      </c>
      <c r="G32" s="37">
        <v>0</v>
      </c>
      <c r="H32" s="37">
        <v>50</v>
      </c>
      <c r="I32" s="37">
        <v>28.571428298950195</v>
      </c>
      <c r="J32" s="37">
        <v>21.428571701049805</v>
      </c>
      <c r="K32" s="37">
        <v>0</v>
      </c>
      <c r="L32" s="37">
        <v>1.2124513387680054</v>
      </c>
      <c r="M32" s="37">
        <v>0.32520323991775513</v>
      </c>
      <c r="N32" s="37">
        <v>0.39429309964179993</v>
      </c>
    </row>
    <row r="33" spans="1:14" x14ac:dyDescent="0.2">
      <c r="A33" s="40" t="s">
        <v>37</v>
      </c>
      <c r="B33" s="35" t="s">
        <v>119</v>
      </c>
      <c r="C33" s="23">
        <v>30</v>
      </c>
      <c r="D33" s="37">
        <v>60.200000762939453</v>
      </c>
      <c r="E33" s="23">
        <v>111</v>
      </c>
      <c r="F33" s="37">
        <v>0.54234236478805542</v>
      </c>
      <c r="G33" s="37">
        <v>15.315315246582031</v>
      </c>
      <c r="H33" s="37">
        <v>35.135135650634766</v>
      </c>
      <c r="I33" s="37">
        <v>23.423423767089844</v>
      </c>
      <c r="J33" s="37">
        <v>24.324323654174805</v>
      </c>
      <c r="K33" s="37">
        <v>1.8018018007278442</v>
      </c>
      <c r="L33" s="37">
        <v>1.2113015651702881</v>
      </c>
      <c r="M33" s="37">
        <v>2.578397274017334</v>
      </c>
      <c r="N33" s="37">
        <v>3.1232166290283203</v>
      </c>
    </row>
    <row r="34" spans="1:14" x14ac:dyDescent="0.2">
      <c r="A34" s="40" t="s">
        <v>64</v>
      </c>
      <c r="B34" s="35" t="s">
        <v>120</v>
      </c>
      <c r="C34" s="23">
        <v>31</v>
      </c>
      <c r="D34" s="37">
        <v>13</v>
      </c>
      <c r="E34" s="23">
        <v>24</v>
      </c>
      <c r="F34" s="37">
        <v>0.54166668653488159</v>
      </c>
      <c r="G34" s="37">
        <v>12.5</v>
      </c>
      <c r="H34" s="37">
        <v>20.833333969116211</v>
      </c>
      <c r="I34" s="37">
        <v>50</v>
      </c>
      <c r="J34" s="37">
        <v>16.666666030883789</v>
      </c>
      <c r="K34" s="37">
        <v>0</v>
      </c>
      <c r="L34" s="37">
        <v>1.2097924947738647</v>
      </c>
      <c r="M34" s="37">
        <v>0.55749130249023438</v>
      </c>
      <c r="N34" s="37">
        <v>0.67444878816604614</v>
      </c>
    </row>
    <row r="35" spans="1:14" x14ac:dyDescent="0.2">
      <c r="A35" s="40" t="s">
        <v>67</v>
      </c>
      <c r="B35" s="35" t="s">
        <v>121</v>
      </c>
      <c r="C35" s="23">
        <v>32</v>
      </c>
      <c r="D35" s="37">
        <v>25.5</v>
      </c>
      <c r="E35" s="23">
        <v>48</v>
      </c>
      <c r="F35" s="37">
        <v>0.53125</v>
      </c>
      <c r="G35" s="37">
        <v>8.3333330154418945</v>
      </c>
      <c r="H35" s="37">
        <v>31.25</v>
      </c>
      <c r="I35" s="37">
        <v>39.583332061767578</v>
      </c>
      <c r="J35" s="37">
        <v>20.833333969116211</v>
      </c>
      <c r="K35" s="37">
        <v>0</v>
      </c>
      <c r="L35" s="37">
        <v>1.1865272521972656</v>
      </c>
      <c r="M35" s="37">
        <v>1.1149826049804687</v>
      </c>
      <c r="N35" s="37">
        <v>1.3229572772979736</v>
      </c>
    </row>
    <row r="36" spans="1:14" x14ac:dyDescent="0.2">
      <c r="A36" s="40" t="s">
        <v>42</v>
      </c>
      <c r="B36" s="35" t="s">
        <v>122</v>
      </c>
      <c r="C36" s="23">
        <v>33</v>
      </c>
      <c r="D36" s="37">
        <v>5.7999997138977051</v>
      </c>
      <c r="E36" s="23">
        <v>11</v>
      </c>
      <c r="F36" s="37">
        <v>0.52727270126342773</v>
      </c>
      <c r="G36" s="37">
        <v>27.272727966308594</v>
      </c>
      <c r="H36" s="37">
        <v>9.0909090042114258</v>
      </c>
      <c r="I36" s="37">
        <v>36.363636016845703</v>
      </c>
      <c r="J36" s="37">
        <v>27.272727966308594</v>
      </c>
      <c r="K36" s="37">
        <v>0</v>
      </c>
      <c r="L36" s="37">
        <v>1.1776441335678101</v>
      </c>
      <c r="M36" s="37">
        <v>0.25551682710647583</v>
      </c>
      <c r="N36" s="37">
        <v>0.30090788006782532</v>
      </c>
    </row>
    <row r="37" spans="1:14" x14ac:dyDescent="0.2">
      <c r="A37" s="40" t="s">
        <v>44</v>
      </c>
      <c r="B37" s="35" t="s">
        <v>123</v>
      </c>
      <c r="C37" s="23">
        <v>34</v>
      </c>
      <c r="D37" s="37">
        <v>47.800003051757813</v>
      </c>
      <c r="E37" s="23">
        <v>91</v>
      </c>
      <c r="F37" s="37">
        <v>0.52527475357055664</v>
      </c>
      <c r="G37" s="37">
        <v>5.4945054054260254</v>
      </c>
      <c r="H37" s="37">
        <v>45.054946899414063</v>
      </c>
      <c r="I37" s="37">
        <v>24.175825119018555</v>
      </c>
      <c r="J37" s="37">
        <v>23.076923370361328</v>
      </c>
      <c r="K37" s="37">
        <v>2.1978023052215576</v>
      </c>
      <c r="L37" s="37">
        <v>1.1731816530227661</v>
      </c>
      <c r="M37" s="37">
        <v>2.1138210296630859</v>
      </c>
      <c r="N37" s="37">
        <v>2.479896068572998</v>
      </c>
    </row>
    <row r="38" spans="1:14" x14ac:dyDescent="0.2">
      <c r="A38" s="40" t="s">
        <v>53</v>
      </c>
      <c r="B38" s="35" t="s">
        <v>124</v>
      </c>
      <c r="C38" s="23">
        <v>35</v>
      </c>
      <c r="D38" s="37">
        <v>18.19999885559082</v>
      </c>
      <c r="E38" s="23">
        <v>35</v>
      </c>
      <c r="F38" s="37">
        <v>0.51999998092651367</v>
      </c>
      <c r="G38" s="37">
        <v>8.5714282989501953</v>
      </c>
      <c r="H38" s="37">
        <v>25.714284896850586</v>
      </c>
      <c r="I38" s="37">
        <v>45.714286804199219</v>
      </c>
      <c r="J38" s="37">
        <v>20</v>
      </c>
      <c r="K38" s="37">
        <v>0</v>
      </c>
      <c r="L38" s="37">
        <v>1.1614007949829102</v>
      </c>
      <c r="M38" s="37">
        <v>0.81300812959671021</v>
      </c>
      <c r="N38" s="37">
        <v>0.94422829151153564</v>
      </c>
    </row>
    <row r="39" spans="1:14" x14ac:dyDescent="0.2">
      <c r="A39" s="40" t="s">
        <v>47</v>
      </c>
      <c r="B39" s="35" t="s">
        <v>125</v>
      </c>
      <c r="C39" s="23">
        <v>36</v>
      </c>
      <c r="D39" s="37">
        <v>24.900001525878906</v>
      </c>
      <c r="E39" s="23">
        <v>48</v>
      </c>
      <c r="F39" s="37">
        <v>0.51875001192092896</v>
      </c>
      <c r="G39" s="37">
        <v>2.0833332538604736</v>
      </c>
      <c r="H39" s="37">
        <v>37.5</v>
      </c>
      <c r="I39" s="37">
        <v>39.583332061767578</v>
      </c>
      <c r="J39" s="37">
        <v>20.833333969116211</v>
      </c>
      <c r="K39" s="37">
        <v>0</v>
      </c>
      <c r="L39" s="37">
        <v>1.1586089134216309</v>
      </c>
      <c r="M39" s="37">
        <v>1.1149826049804687</v>
      </c>
      <c r="N39" s="37">
        <v>1.2918287515640259</v>
      </c>
    </row>
    <row r="40" spans="1:14" ht="25.5" x14ac:dyDescent="0.2">
      <c r="A40" s="40" t="s">
        <v>46</v>
      </c>
      <c r="B40" s="35" t="s">
        <v>126</v>
      </c>
      <c r="C40" s="23">
        <v>37</v>
      </c>
      <c r="D40" s="37">
        <v>6.1999998092651367</v>
      </c>
      <c r="E40" s="23">
        <v>12</v>
      </c>
      <c r="F40" s="37">
        <v>0.51666665077209473</v>
      </c>
      <c r="G40" s="37">
        <v>8.3333330154418945</v>
      </c>
      <c r="H40" s="37">
        <v>33.333332061767578</v>
      </c>
      <c r="I40" s="37">
        <v>33.333332061767578</v>
      </c>
      <c r="J40" s="37">
        <v>25</v>
      </c>
      <c r="K40" s="37">
        <v>0</v>
      </c>
      <c r="L40" s="37">
        <v>1.1539559364318848</v>
      </c>
      <c r="M40" s="37">
        <v>0.27874565124511719</v>
      </c>
      <c r="N40" s="37">
        <v>0.32166019082069397</v>
      </c>
    </row>
    <row r="41" spans="1:14" x14ac:dyDescent="0.2">
      <c r="A41" s="40" t="s">
        <v>54</v>
      </c>
      <c r="B41" s="35" t="s">
        <v>104</v>
      </c>
      <c r="C41" s="23">
        <v>38</v>
      </c>
      <c r="D41" s="37">
        <v>62.599998474121094</v>
      </c>
      <c r="E41" s="23">
        <v>124</v>
      </c>
      <c r="F41" s="37">
        <v>0.50483870506286621</v>
      </c>
      <c r="G41" s="37">
        <v>9.6774196624755859</v>
      </c>
      <c r="H41" s="37">
        <v>33.870967864990234</v>
      </c>
      <c r="I41" s="37">
        <v>31.45161247253418</v>
      </c>
      <c r="J41" s="37">
        <v>21.774192810058594</v>
      </c>
      <c r="K41" s="37">
        <v>3.2258064746856689</v>
      </c>
      <c r="L41" s="37">
        <v>1.1275385618209839</v>
      </c>
      <c r="M41" s="37">
        <v>2.8803715705871582</v>
      </c>
      <c r="N41" s="37">
        <v>3.247730016708374</v>
      </c>
    </row>
    <row r="42" spans="1:14" x14ac:dyDescent="0.2">
      <c r="A42" s="40" t="s">
        <v>37</v>
      </c>
      <c r="B42" s="35" t="s">
        <v>98</v>
      </c>
      <c r="C42" s="23">
        <v>39</v>
      </c>
      <c r="D42" s="37">
        <v>6</v>
      </c>
      <c r="E42" s="23">
        <v>12</v>
      </c>
      <c r="F42" s="37">
        <v>0.5</v>
      </c>
      <c r="G42" s="37">
        <v>0</v>
      </c>
      <c r="H42" s="37">
        <v>41.666667938232422</v>
      </c>
      <c r="I42" s="37">
        <v>41.666667938232422</v>
      </c>
      <c r="J42" s="37">
        <v>8.3333330154418945</v>
      </c>
      <c r="K42" s="37">
        <v>8.3333330154418945</v>
      </c>
      <c r="L42" s="37">
        <v>1.1167315244674683</v>
      </c>
      <c r="M42" s="37">
        <v>0.27874565124511719</v>
      </c>
      <c r="N42" s="37">
        <v>0.31128406524658203</v>
      </c>
    </row>
    <row r="43" spans="1:14" x14ac:dyDescent="0.2">
      <c r="A43" s="40" t="s">
        <v>39</v>
      </c>
      <c r="B43" s="35" t="s">
        <v>127</v>
      </c>
      <c r="C43" s="23">
        <v>40</v>
      </c>
      <c r="D43" s="37">
        <v>4.9000000953674316</v>
      </c>
      <c r="E43" s="23">
        <v>10</v>
      </c>
      <c r="F43" s="37">
        <v>0.49000000953674316</v>
      </c>
      <c r="G43" s="37">
        <v>10</v>
      </c>
      <c r="H43" s="37">
        <v>30</v>
      </c>
      <c r="I43" s="37">
        <v>30</v>
      </c>
      <c r="J43" s="37">
        <v>30</v>
      </c>
      <c r="K43" s="37">
        <v>0</v>
      </c>
      <c r="L43" s="37">
        <v>1.0943968296051025</v>
      </c>
      <c r="M43" s="37">
        <v>0.23228803277015686</v>
      </c>
      <c r="N43" s="37">
        <v>0.2542153000831604</v>
      </c>
    </row>
    <row r="44" spans="1:14" x14ac:dyDescent="0.2">
      <c r="A44" s="40" t="s">
        <v>52</v>
      </c>
      <c r="B44" s="35" t="s">
        <v>98</v>
      </c>
      <c r="C44" s="23">
        <v>41</v>
      </c>
      <c r="D44" s="37">
        <v>33.900001525878906</v>
      </c>
      <c r="E44" s="23">
        <v>71</v>
      </c>
      <c r="F44" s="37">
        <v>0.47746479511260986</v>
      </c>
      <c r="G44" s="37">
        <v>8.4507045745849609</v>
      </c>
      <c r="H44" s="37">
        <v>25.35211181640625</v>
      </c>
      <c r="I44" s="37">
        <v>38.028167724609375</v>
      </c>
      <c r="J44" s="37">
        <v>28.169013977050781</v>
      </c>
      <c r="K44" s="37">
        <v>0</v>
      </c>
      <c r="L44" s="37">
        <v>1.0663999319076538</v>
      </c>
      <c r="M44" s="37">
        <v>1.649245023727417</v>
      </c>
      <c r="N44" s="37">
        <v>1.7587547302246094</v>
      </c>
    </row>
    <row r="45" spans="1:14" x14ac:dyDescent="0.2">
      <c r="A45" s="40" t="s">
        <v>58</v>
      </c>
      <c r="B45" s="35" t="s">
        <v>128</v>
      </c>
      <c r="C45" s="23">
        <v>42</v>
      </c>
      <c r="D45" s="37">
        <v>8.3999996185302734</v>
      </c>
      <c r="E45" s="23">
        <v>18</v>
      </c>
      <c r="F45" s="37">
        <v>0.46666666865348816</v>
      </c>
      <c r="G45" s="37">
        <v>16.666666030883789</v>
      </c>
      <c r="H45" s="37">
        <v>44.444442749023438</v>
      </c>
      <c r="I45" s="37">
        <v>5.5555553436279297</v>
      </c>
      <c r="J45" s="37">
        <v>16.666666030883789</v>
      </c>
      <c r="K45" s="37">
        <v>16.666666030883789</v>
      </c>
      <c r="L45" s="37">
        <v>1.0422827005386353</v>
      </c>
      <c r="M45" s="37">
        <v>0.41811847686767578</v>
      </c>
      <c r="N45" s="37">
        <v>0.43579766154289246</v>
      </c>
    </row>
    <row r="46" spans="1:14" x14ac:dyDescent="0.2">
      <c r="A46" s="40" t="s">
        <v>43</v>
      </c>
      <c r="B46" s="35" t="s">
        <v>129</v>
      </c>
      <c r="C46" s="23">
        <v>43</v>
      </c>
      <c r="D46" s="37">
        <v>16.200000762939453</v>
      </c>
      <c r="E46" s="23">
        <v>35</v>
      </c>
      <c r="F46" s="37">
        <v>0.46285715699195862</v>
      </c>
      <c r="G46" s="37">
        <v>2.8571429252624512</v>
      </c>
      <c r="H46" s="37">
        <v>40</v>
      </c>
      <c r="I46" s="37">
        <v>25.714284896850586</v>
      </c>
      <c r="J46" s="37">
        <v>28.571428298950195</v>
      </c>
      <c r="K46" s="37">
        <v>2.8571429252624512</v>
      </c>
      <c r="L46" s="37">
        <v>1.0337743759155273</v>
      </c>
      <c r="M46" s="37">
        <v>0.81300812959671021</v>
      </c>
      <c r="N46" s="37">
        <v>0.84046697616577148</v>
      </c>
    </row>
    <row r="47" spans="1:14" x14ac:dyDescent="0.2">
      <c r="A47" s="40" t="s">
        <v>62</v>
      </c>
      <c r="B47" s="35" t="s">
        <v>130</v>
      </c>
      <c r="C47" s="23">
        <v>44</v>
      </c>
      <c r="D47" s="37">
        <v>29.600000381469727</v>
      </c>
      <c r="E47" s="23">
        <v>64</v>
      </c>
      <c r="F47" s="37">
        <v>0.46250000596046448</v>
      </c>
      <c r="G47" s="37">
        <v>7.8125</v>
      </c>
      <c r="H47" s="37">
        <v>34.375</v>
      </c>
      <c r="I47" s="37">
        <v>25</v>
      </c>
      <c r="J47" s="37">
        <v>29.6875</v>
      </c>
      <c r="K47" s="37">
        <v>3.125</v>
      </c>
      <c r="L47" s="37">
        <v>1.0329766273498535</v>
      </c>
      <c r="M47" s="37">
        <v>1.4866434335708618</v>
      </c>
      <c r="N47" s="37">
        <v>1.535667896270752</v>
      </c>
    </row>
    <row r="48" spans="1:14" x14ac:dyDescent="0.2">
      <c r="A48" s="40" t="s">
        <v>61</v>
      </c>
      <c r="B48" s="35" t="s">
        <v>98</v>
      </c>
      <c r="C48" s="23">
        <v>45</v>
      </c>
      <c r="D48" s="37">
        <v>10.34999942779541</v>
      </c>
      <c r="E48" s="23">
        <v>23</v>
      </c>
      <c r="F48" s="37">
        <v>0.44999998807907104</v>
      </c>
      <c r="G48" s="37">
        <v>0</v>
      </c>
      <c r="H48" s="37">
        <v>26.086956024169922</v>
      </c>
      <c r="I48" s="37">
        <v>39.130435943603516</v>
      </c>
      <c r="J48" s="37">
        <v>34.782608032226562</v>
      </c>
      <c r="K48" s="37">
        <v>0</v>
      </c>
      <c r="L48" s="37">
        <v>1.0050584077835083</v>
      </c>
      <c r="M48" s="37">
        <v>0.53426247835159302</v>
      </c>
      <c r="N48" s="37">
        <v>0.536965012550354</v>
      </c>
    </row>
    <row r="49" spans="1:14" x14ac:dyDescent="0.2">
      <c r="A49" s="40" t="s">
        <v>59</v>
      </c>
      <c r="B49" s="35" t="s">
        <v>104</v>
      </c>
      <c r="C49" s="23">
        <v>46</v>
      </c>
      <c r="D49" s="37">
        <v>24.30000114440918</v>
      </c>
      <c r="E49" s="23">
        <v>56</v>
      </c>
      <c r="F49" s="37">
        <v>0.43392857909202576</v>
      </c>
      <c r="G49" s="37">
        <v>7.1428570747375488</v>
      </c>
      <c r="H49" s="37">
        <v>28.571428298950195</v>
      </c>
      <c r="I49" s="37">
        <v>30.357143402099609</v>
      </c>
      <c r="J49" s="37">
        <v>30.357143402099609</v>
      </c>
      <c r="K49" s="37">
        <v>3.5714285373687744</v>
      </c>
      <c r="L49" s="37">
        <v>0.96916341781616211</v>
      </c>
      <c r="M49" s="37">
        <v>1.3008129596710205</v>
      </c>
      <c r="N49" s="37">
        <v>1.2607003450393677</v>
      </c>
    </row>
    <row r="50" spans="1:14" x14ac:dyDescent="0.2">
      <c r="A50" s="40" t="s">
        <v>57</v>
      </c>
      <c r="B50" s="35" t="s">
        <v>131</v>
      </c>
      <c r="C50" s="23">
        <v>47</v>
      </c>
      <c r="D50" s="37">
        <v>27.799999237060547</v>
      </c>
      <c r="E50" s="23">
        <v>65</v>
      </c>
      <c r="F50" s="37">
        <v>0.42769229412078857</v>
      </c>
      <c r="G50" s="37">
        <v>6.153846263885498</v>
      </c>
      <c r="H50" s="37">
        <v>29.230770111083984</v>
      </c>
      <c r="I50" s="37">
        <v>29.230770111083984</v>
      </c>
      <c r="J50" s="37">
        <v>33.846153259277344</v>
      </c>
      <c r="K50" s="37">
        <v>1.5384615659713745</v>
      </c>
      <c r="L50" s="37">
        <v>0.95523494482040405</v>
      </c>
      <c r="M50" s="37">
        <v>1.5098721981048584</v>
      </c>
      <c r="N50" s="37">
        <v>1.4422826766967773</v>
      </c>
    </row>
    <row r="51" spans="1:14" x14ac:dyDescent="0.2">
      <c r="A51" s="40" t="s">
        <v>49</v>
      </c>
      <c r="B51" s="35" t="s">
        <v>106</v>
      </c>
      <c r="C51" s="23">
        <v>48</v>
      </c>
      <c r="D51" s="37">
        <v>26</v>
      </c>
      <c r="E51" s="23">
        <v>61</v>
      </c>
      <c r="F51" s="37">
        <v>0.42622950673103333</v>
      </c>
      <c r="G51" s="37">
        <v>3.2786884307861328</v>
      </c>
      <c r="H51" s="37">
        <v>24.590164184570312</v>
      </c>
      <c r="I51" s="37">
        <v>39.344261169433594</v>
      </c>
      <c r="J51" s="37">
        <v>32.786884307861328</v>
      </c>
      <c r="K51" s="37">
        <v>0</v>
      </c>
      <c r="L51" s="37">
        <v>0.95196783542633057</v>
      </c>
      <c r="M51" s="37">
        <v>1.4169570207595825</v>
      </c>
      <c r="N51" s="37">
        <v>1.3488974571228027</v>
      </c>
    </row>
    <row r="52" spans="1:14" x14ac:dyDescent="0.2">
      <c r="A52" s="40" t="s">
        <v>41</v>
      </c>
      <c r="B52" s="35" t="s">
        <v>132</v>
      </c>
      <c r="C52" s="23">
        <v>49</v>
      </c>
      <c r="D52" s="37">
        <v>37.599998474121094</v>
      </c>
      <c r="E52" s="23">
        <v>89</v>
      </c>
      <c r="F52" s="37">
        <v>0.42247191071510315</v>
      </c>
      <c r="G52" s="37">
        <v>2.2471909523010254</v>
      </c>
      <c r="H52" s="37">
        <v>30.337078094482422</v>
      </c>
      <c r="I52" s="37">
        <v>34.831459045410156</v>
      </c>
      <c r="J52" s="37">
        <v>29.213483810424805</v>
      </c>
      <c r="K52" s="37">
        <v>3.3707864284515381</v>
      </c>
      <c r="L52" s="37">
        <v>0.94357538223266602</v>
      </c>
      <c r="M52" s="37">
        <v>2.0673635005950928</v>
      </c>
      <c r="N52" s="37">
        <v>1.9507132768630981</v>
      </c>
    </row>
    <row r="53" spans="1:14" x14ac:dyDescent="0.2">
      <c r="A53" s="40" t="s">
        <v>61</v>
      </c>
      <c r="B53" s="35" t="s">
        <v>133</v>
      </c>
      <c r="C53" s="23">
        <v>50</v>
      </c>
      <c r="D53" s="37">
        <v>23</v>
      </c>
      <c r="E53" s="23">
        <v>55</v>
      </c>
      <c r="F53" s="37">
        <v>0.41818180680274963</v>
      </c>
      <c r="G53" s="37">
        <v>5.4545454978942871</v>
      </c>
      <c r="H53" s="37">
        <v>27.272727966308594</v>
      </c>
      <c r="I53" s="37">
        <v>30.909090042114258</v>
      </c>
      <c r="J53" s="37">
        <v>34.545455932617188</v>
      </c>
      <c r="K53" s="37">
        <v>1.8181818723678589</v>
      </c>
      <c r="L53" s="37">
        <v>0.9339936375617981</v>
      </c>
      <c r="M53" s="37">
        <v>1.2775841951370239</v>
      </c>
      <c r="N53" s="37">
        <v>1.1932555437088013</v>
      </c>
    </row>
    <row r="54" spans="1:14" x14ac:dyDescent="0.2">
      <c r="A54" s="40" t="s">
        <v>53</v>
      </c>
      <c r="B54" s="35" t="s">
        <v>121</v>
      </c>
      <c r="C54" s="23">
        <v>51</v>
      </c>
      <c r="D54" s="37">
        <v>17.5</v>
      </c>
      <c r="E54" s="23">
        <v>42</v>
      </c>
      <c r="F54" s="37">
        <v>0.4166666567325592</v>
      </c>
      <c r="G54" s="37">
        <v>4.7619047164916992</v>
      </c>
      <c r="H54" s="37">
        <v>35.714286804199219</v>
      </c>
      <c r="I54" s="37">
        <v>19.047618865966797</v>
      </c>
      <c r="J54" s="37">
        <v>38.095237731933594</v>
      </c>
      <c r="K54" s="37">
        <v>2.3809523582458496</v>
      </c>
      <c r="L54" s="37">
        <v>0.93060958385467529</v>
      </c>
      <c r="M54" s="37">
        <v>0.97560977935791016</v>
      </c>
      <c r="N54" s="37">
        <v>0.90791183710098267</v>
      </c>
    </row>
    <row r="55" spans="1:14" ht="25.5" x14ac:dyDescent="0.2">
      <c r="A55" s="40" t="s">
        <v>72</v>
      </c>
      <c r="B55" s="35" t="s">
        <v>348</v>
      </c>
      <c r="C55" s="23">
        <v>52</v>
      </c>
      <c r="D55" s="37">
        <v>15.699999809265137</v>
      </c>
      <c r="E55" s="23">
        <v>38</v>
      </c>
      <c r="F55" s="37">
        <v>0.4131578803062439</v>
      </c>
      <c r="G55" s="37">
        <v>5.263157844543457</v>
      </c>
      <c r="H55" s="37">
        <v>23.684209823608398</v>
      </c>
      <c r="I55" s="37">
        <v>42.105262756347656</v>
      </c>
      <c r="J55" s="37">
        <v>21.052631378173828</v>
      </c>
      <c r="K55" s="37">
        <v>7.8947367668151855</v>
      </c>
      <c r="L55" s="37">
        <v>0.92277288436889648</v>
      </c>
      <c r="M55" s="37">
        <v>0.8826945424079895</v>
      </c>
      <c r="N55" s="37">
        <v>0.81452661752700806</v>
      </c>
    </row>
    <row r="56" spans="1:14" ht="25.5" x14ac:dyDescent="0.2">
      <c r="A56" s="40" t="s">
        <v>45</v>
      </c>
      <c r="B56" s="35" t="s">
        <v>135</v>
      </c>
      <c r="C56" s="23">
        <v>53</v>
      </c>
      <c r="D56" s="37">
        <v>34</v>
      </c>
      <c r="E56" s="23">
        <v>83</v>
      </c>
      <c r="F56" s="37">
        <v>0.40963855385780334</v>
      </c>
      <c r="G56" s="37">
        <v>4.819277286529541</v>
      </c>
      <c r="H56" s="37">
        <v>24.096385955810547</v>
      </c>
      <c r="I56" s="37">
        <v>34.93975830078125</v>
      </c>
      <c r="J56" s="37">
        <v>34.93975830078125</v>
      </c>
      <c r="K56" s="37">
        <v>1.2048193216323853</v>
      </c>
      <c r="L56" s="37">
        <v>0.91491258144378662</v>
      </c>
      <c r="M56" s="37">
        <v>1.9279906749725342</v>
      </c>
      <c r="N56" s="37">
        <v>1.7639429569244385</v>
      </c>
    </row>
    <row r="57" spans="1:14" x14ac:dyDescent="0.2">
      <c r="A57" s="40" t="s">
        <v>69</v>
      </c>
      <c r="B57" s="35" t="s">
        <v>136</v>
      </c>
      <c r="C57" s="23">
        <v>54</v>
      </c>
      <c r="D57" s="37">
        <v>28</v>
      </c>
      <c r="E57" s="23">
        <v>69</v>
      </c>
      <c r="F57" s="37">
        <v>0.40579709410667419</v>
      </c>
      <c r="G57" s="37">
        <v>5.7971014976501465</v>
      </c>
      <c r="H57" s="37">
        <v>21.739130020141602</v>
      </c>
      <c r="I57" s="37">
        <v>37.681159973144531</v>
      </c>
      <c r="J57" s="37">
        <v>33.333332061767578</v>
      </c>
      <c r="K57" s="37">
        <v>1.4492753744125366</v>
      </c>
      <c r="L57" s="37">
        <v>0.90633285045623779</v>
      </c>
      <c r="M57" s="37">
        <v>1.6027874946594238</v>
      </c>
      <c r="N57" s="37">
        <v>1.452659010887146</v>
      </c>
    </row>
    <row r="58" spans="1:14" x14ac:dyDescent="0.2">
      <c r="A58" s="40" t="s">
        <v>66</v>
      </c>
      <c r="B58" s="35" t="s">
        <v>98</v>
      </c>
      <c r="C58" s="23">
        <v>55</v>
      </c>
      <c r="D58" s="37">
        <v>11.699999809265137</v>
      </c>
      <c r="E58" s="23">
        <v>30</v>
      </c>
      <c r="F58" s="37">
        <v>0.38999998569488525</v>
      </c>
      <c r="G58" s="37">
        <v>3.3333332538604736</v>
      </c>
      <c r="H58" s="37">
        <v>30</v>
      </c>
      <c r="I58" s="37">
        <v>30</v>
      </c>
      <c r="J58" s="37">
        <v>30</v>
      </c>
      <c r="K58" s="37">
        <v>6.6666665077209473</v>
      </c>
      <c r="L58" s="37">
        <v>0.87105059623718262</v>
      </c>
      <c r="M58" s="37">
        <v>0.69686412811279297</v>
      </c>
      <c r="N58" s="37">
        <v>0.60700392723083496</v>
      </c>
    </row>
    <row r="59" spans="1:14" x14ac:dyDescent="0.2">
      <c r="A59" s="40" t="s">
        <v>48</v>
      </c>
      <c r="B59" s="35" t="s">
        <v>137</v>
      </c>
      <c r="C59" s="23">
        <v>56</v>
      </c>
      <c r="D59" s="37">
        <v>5.7999997138977051</v>
      </c>
      <c r="E59" s="23">
        <v>15</v>
      </c>
      <c r="F59" s="37">
        <v>0.38666665554046631</v>
      </c>
      <c r="G59" s="37">
        <v>0</v>
      </c>
      <c r="H59" s="37">
        <v>40</v>
      </c>
      <c r="I59" s="37">
        <v>13.333333015441895</v>
      </c>
      <c r="J59" s="37">
        <v>46.666667938232422</v>
      </c>
      <c r="K59" s="37">
        <v>0</v>
      </c>
      <c r="L59" s="37">
        <v>0.86360567808151245</v>
      </c>
      <c r="M59" s="37">
        <v>0.34843206405639648</v>
      </c>
      <c r="N59" s="37">
        <v>0.30090790987014771</v>
      </c>
    </row>
    <row r="60" spans="1:14" x14ac:dyDescent="0.2">
      <c r="A60" s="40" t="s">
        <v>78</v>
      </c>
      <c r="B60" s="35" t="s">
        <v>138</v>
      </c>
      <c r="C60" s="23">
        <v>57</v>
      </c>
      <c r="D60" s="37">
        <v>5.4000000953674316</v>
      </c>
      <c r="E60" s="23">
        <v>14</v>
      </c>
      <c r="F60" s="37">
        <v>0.38571429252624512</v>
      </c>
      <c r="G60" s="37">
        <v>0</v>
      </c>
      <c r="H60" s="37">
        <v>21.428571701049805</v>
      </c>
      <c r="I60" s="37">
        <v>42.857143402099609</v>
      </c>
      <c r="J60" s="37">
        <v>35.714286804199219</v>
      </c>
      <c r="K60" s="37">
        <v>0</v>
      </c>
      <c r="L60" s="37">
        <v>0.86147862672805786</v>
      </c>
      <c r="M60" s="37">
        <v>0.32520323991775513</v>
      </c>
      <c r="N60" s="37">
        <v>0.28015562891960144</v>
      </c>
    </row>
    <row r="61" spans="1:14" x14ac:dyDescent="0.2">
      <c r="A61" s="40" t="s">
        <v>63</v>
      </c>
      <c r="B61" s="35" t="s">
        <v>139</v>
      </c>
      <c r="C61" s="23">
        <v>58</v>
      </c>
      <c r="D61" s="37">
        <v>6.5</v>
      </c>
      <c r="E61" s="23">
        <v>17</v>
      </c>
      <c r="F61" s="37">
        <v>0.38235294818878174</v>
      </c>
      <c r="G61" s="37">
        <v>5.8823528289794922</v>
      </c>
      <c r="H61" s="37">
        <v>29.411764144897461</v>
      </c>
      <c r="I61" s="37">
        <v>17.647058486938477</v>
      </c>
      <c r="J61" s="37">
        <v>47.058822631835937</v>
      </c>
      <c r="K61" s="37">
        <v>0</v>
      </c>
      <c r="L61" s="37">
        <v>0.85397118330001831</v>
      </c>
      <c r="M61" s="37">
        <v>0.39488965272903442</v>
      </c>
      <c r="N61" s="37">
        <v>0.33722439408302307</v>
      </c>
    </row>
    <row r="62" spans="1:14" x14ac:dyDescent="0.2">
      <c r="A62" s="40" t="s">
        <v>61</v>
      </c>
      <c r="B62" s="35" t="s">
        <v>140</v>
      </c>
      <c r="C62" s="23">
        <v>59</v>
      </c>
      <c r="D62" s="37">
        <v>33.099998474121094</v>
      </c>
      <c r="E62" s="23">
        <v>87</v>
      </c>
      <c r="F62" s="37">
        <v>0.38045975565910339</v>
      </c>
      <c r="G62" s="37">
        <v>4.5977010726928711</v>
      </c>
      <c r="H62" s="37">
        <v>19.540229797363281</v>
      </c>
      <c r="I62" s="37">
        <v>39.080459594726563</v>
      </c>
      <c r="J62" s="37">
        <v>33.333332061767578</v>
      </c>
      <c r="K62" s="37">
        <v>3.4482758045196533</v>
      </c>
      <c r="L62" s="37">
        <v>0.8497428297996521</v>
      </c>
      <c r="M62" s="37">
        <v>2.0209059715270996</v>
      </c>
      <c r="N62" s="37">
        <v>1.7172503471374512</v>
      </c>
    </row>
    <row r="63" spans="1:14" x14ac:dyDescent="0.2">
      <c r="A63" s="40" t="s">
        <v>35</v>
      </c>
      <c r="B63" s="35" t="s">
        <v>141</v>
      </c>
      <c r="C63" s="23">
        <v>60</v>
      </c>
      <c r="D63" s="37">
        <v>3.7999999523162842</v>
      </c>
      <c r="E63" s="23">
        <v>10</v>
      </c>
      <c r="F63" s="37">
        <v>0.37999999523162842</v>
      </c>
      <c r="G63" s="37">
        <v>20</v>
      </c>
      <c r="H63" s="37">
        <v>10</v>
      </c>
      <c r="I63" s="37">
        <v>30</v>
      </c>
      <c r="J63" s="37">
        <v>30</v>
      </c>
      <c r="K63" s="37">
        <v>10</v>
      </c>
      <c r="L63" s="37">
        <v>0.84871596097946167</v>
      </c>
      <c r="M63" s="37">
        <v>0.23228803277015686</v>
      </c>
      <c r="N63" s="37">
        <v>0.19714656472206116</v>
      </c>
    </row>
    <row r="64" spans="1:14" x14ac:dyDescent="0.2">
      <c r="A64" s="40" t="s">
        <v>61</v>
      </c>
      <c r="B64" s="35" t="s">
        <v>142</v>
      </c>
      <c r="C64" s="23">
        <v>61</v>
      </c>
      <c r="D64" s="37">
        <v>52.799999237060547</v>
      </c>
      <c r="E64" s="23">
        <v>139</v>
      </c>
      <c r="F64" s="37">
        <v>0.37985610961914063</v>
      </c>
      <c r="G64" s="37">
        <v>5.0359711647033691</v>
      </c>
      <c r="H64" s="37">
        <v>22.302158355712891</v>
      </c>
      <c r="I64" s="37">
        <v>31.65467643737793</v>
      </c>
      <c r="J64" s="37">
        <v>39.568344116210937</v>
      </c>
      <c r="K64" s="37">
        <v>1.4388489723205566</v>
      </c>
      <c r="L64" s="37">
        <v>0.84839457273483276</v>
      </c>
      <c r="M64" s="37">
        <v>3.2288036346435547</v>
      </c>
      <c r="N64" s="37">
        <v>2.7392995357513428</v>
      </c>
    </row>
    <row r="65" spans="1:14" x14ac:dyDescent="0.2">
      <c r="A65" s="40" t="s">
        <v>57</v>
      </c>
      <c r="B65" s="35" t="s">
        <v>121</v>
      </c>
      <c r="C65" s="23">
        <v>62</v>
      </c>
      <c r="D65" s="37">
        <v>14</v>
      </c>
      <c r="E65" s="23">
        <v>37</v>
      </c>
      <c r="F65" s="37">
        <v>0.37837839126586914</v>
      </c>
      <c r="G65" s="37">
        <v>0</v>
      </c>
      <c r="H65" s="37">
        <v>27.027027130126953</v>
      </c>
      <c r="I65" s="37">
        <v>37.837837219238281</v>
      </c>
      <c r="J65" s="37">
        <v>29.729730606079102</v>
      </c>
      <c r="K65" s="37">
        <v>5.4054055213928223</v>
      </c>
      <c r="L65" s="37">
        <v>0.84509414434432983</v>
      </c>
      <c r="M65" s="37">
        <v>0.85946571826934814</v>
      </c>
      <c r="N65" s="37">
        <v>0.72632944583892822</v>
      </c>
    </row>
    <row r="66" spans="1:14" x14ac:dyDescent="0.2">
      <c r="A66" s="40" t="s">
        <v>70</v>
      </c>
      <c r="B66" s="35" t="s">
        <v>143</v>
      </c>
      <c r="C66" s="23">
        <v>63</v>
      </c>
      <c r="D66" s="37">
        <v>9.3999996185302734</v>
      </c>
      <c r="E66" s="23">
        <v>25</v>
      </c>
      <c r="F66" s="37">
        <v>0.37599998712539673</v>
      </c>
      <c r="G66" s="37">
        <v>24</v>
      </c>
      <c r="H66" s="37">
        <v>12</v>
      </c>
      <c r="I66" s="37">
        <v>16</v>
      </c>
      <c r="J66" s="37">
        <v>40</v>
      </c>
      <c r="K66" s="37">
        <v>8</v>
      </c>
      <c r="L66" s="37">
        <v>0.83978211879730225</v>
      </c>
      <c r="M66" s="37">
        <v>0.58072006702423096</v>
      </c>
      <c r="N66" s="37">
        <v>0.48767831921577454</v>
      </c>
    </row>
    <row r="67" spans="1:14" x14ac:dyDescent="0.2">
      <c r="A67" s="40" t="s">
        <v>59</v>
      </c>
      <c r="B67" s="35" t="s">
        <v>94</v>
      </c>
      <c r="C67" s="23">
        <v>64</v>
      </c>
      <c r="D67" s="37">
        <v>6.5</v>
      </c>
      <c r="E67" s="23">
        <v>18</v>
      </c>
      <c r="F67" s="37">
        <v>0.3611111044883728</v>
      </c>
      <c r="G67" s="37">
        <v>0</v>
      </c>
      <c r="H67" s="37">
        <v>27.777778625488281</v>
      </c>
      <c r="I67" s="37">
        <v>27.777778625488281</v>
      </c>
      <c r="J67" s="37">
        <v>44.444442749023438</v>
      </c>
      <c r="K67" s="37">
        <v>0</v>
      </c>
      <c r="L67" s="37">
        <v>0.80652832984924316</v>
      </c>
      <c r="M67" s="37">
        <v>0.41811847686767578</v>
      </c>
      <c r="N67" s="37">
        <v>0.33722439408302307</v>
      </c>
    </row>
    <row r="68" spans="1:14" ht="25.5" x14ac:dyDescent="0.2">
      <c r="A68" s="40" t="s">
        <v>68</v>
      </c>
      <c r="B68" s="35" t="s">
        <v>347</v>
      </c>
      <c r="C68" s="23">
        <v>65</v>
      </c>
      <c r="D68" s="37">
        <v>13.199999809265137</v>
      </c>
      <c r="E68" s="23">
        <v>37</v>
      </c>
      <c r="F68" s="37">
        <v>0.35675674676895142</v>
      </c>
      <c r="G68" s="37">
        <v>8.1081085205078125</v>
      </c>
      <c r="H68" s="37">
        <v>24.324323654174805</v>
      </c>
      <c r="I68" s="37">
        <v>32.43243408203125</v>
      </c>
      <c r="J68" s="37">
        <v>18.918918609619141</v>
      </c>
      <c r="K68" s="37">
        <v>16.216217041015625</v>
      </c>
      <c r="L68" s="37">
        <v>0.7968030571937561</v>
      </c>
      <c r="M68" s="37">
        <v>0.85946571826934814</v>
      </c>
      <c r="N68" s="37">
        <v>0.68482488393783569</v>
      </c>
    </row>
    <row r="69" spans="1:14" x14ac:dyDescent="0.2">
      <c r="A69" s="40" t="s">
        <v>82</v>
      </c>
      <c r="B69" s="35" t="s">
        <v>145</v>
      </c>
      <c r="C69" s="23">
        <v>66</v>
      </c>
      <c r="D69" s="37">
        <v>3.7999999523162842</v>
      </c>
      <c r="E69" s="23">
        <v>11</v>
      </c>
      <c r="F69" s="37">
        <v>0.34545454382896423</v>
      </c>
      <c r="G69" s="37">
        <v>9.0909090042114258</v>
      </c>
      <c r="H69" s="37">
        <v>9.0909090042114258</v>
      </c>
      <c r="I69" s="37">
        <v>36.363636016845703</v>
      </c>
      <c r="J69" s="37">
        <v>45.454544067382813</v>
      </c>
      <c r="K69" s="37">
        <v>0</v>
      </c>
      <c r="L69" s="37">
        <v>0.7715599536895752</v>
      </c>
      <c r="M69" s="37">
        <v>0.25551682710647583</v>
      </c>
      <c r="N69" s="37">
        <v>0.19714654982089996</v>
      </c>
    </row>
    <row r="70" spans="1:14" ht="25.5" x14ac:dyDescent="0.2">
      <c r="A70" s="40" t="s">
        <v>73</v>
      </c>
      <c r="B70" s="35" t="s">
        <v>146</v>
      </c>
      <c r="C70" s="23">
        <v>67</v>
      </c>
      <c r="D70" s="37">
        <v>18.19999885559082</v>
      </c>
      <c r="E70" s="23">
        <v>53</v>
      </c>
      <c r="F70" s="37">
        <v>0.34339621663093567</v>
      </c>
      <c r="G70" s="37">
        <v>0</v>
      </c>
      <c r="H70" s="37">
        <v>26.415094375610352</v>
      </c>
      <c r="I70" s="37">
        <v>32.075469970703125</v>
      </c>
      <c r="J70" s="37">
        <v>35.849056243896484</v>
      </c>
      <c r="K70" s="37">
        <v>5.6603775024414062</v>
      </c>
      <c r="L70" s="37">
        <v>0.76696276664733887</v>
      </c>
      <c r="M70" s="37">
        <v>1.2311265468597412</v>
      </c>
      <c r="N70" s="37">
        <v>0.94422823190689087</v>
      </c>
    </row>
    <row r="71" spans="1:14" x14ac:dyDescent="0.2">
      <c r="A71" s="40" t="s">
        <v>50</v>
      </c>
      <c r="B71" s="35" t="s">
        <v>147</v>
      </c>
      <c r="C71" s="23">
        <v>68</v>
      </c>
      <c r="D71" s="37">
        <v>4.8000001907348633</v>
      </c>
      <c r="E71" s="23">
        <v>14</v>
      </c>
      <c r="F71" s="37">
        <v>0.34285715222358704</v>
      </c>
      <c r="G71" s="37">
        <v>7.1428570747375488</v>
      </c>
      <c r="H71" s="37">
        <v>7.1428570747375488</v>
      </c>
      <c r="I71" s="37">
        <v>42.857143402099609</v>
      </c>
      <c r="J71" s="37">
        <v>42.857143402099609</v>
      </c>
      <c r="K71" s="37">
        <v>0</v>
      </c>
      <c r="L71" s="37">
        <v>0.76575875282287598</v>
      </c>
      <c r="M71" s="37">
        <v>0.32520323991775513</v>
      </c>
      <c r="N71" s="37">
        <v>0.24902722239494324</v>
      </c>
    </row>
    <row r="72" spans="1:14" x14ac:dyDescent="0.2">
      <c r="A72" s="40" t="s">
        <v>56</v>
      </c>
      <c r="B72" s="35" t="s">
        <v>148</v>
      </c>
      <c r="C72" s="23">
        <v>69</v>
      </c>
      <c r="D72" s="37">
        <v>5.0999999046325684</v>
      </c>
      <c r="E72" s="23">
        <v>15</v>
      </c>
      <c r="F72" s="37">
        <v>0.34000000357627869</v>
      </c>
      <c r="G72" s="37">
        <v>13.333333015441895</v>
      </c>
      <c r="H72" s="37">
        <v>13.333333015441895</v>
      </c>
      <c r="I72" s="37">
        <v>40</v>
      </c>
      <c r="J72" s="37">
        <v>13.333333015441895</v>
      </c>
      <c r="K72" s="37">
        <v>20</v>
      </c>
      <c r="L72" s="37">
        <v>0.75937741994857788</v>
      </c>
      <c r="M72" s="37">
        <v>0.34843206405639648</v>
      </c>
      <c r="N72" s="37">
        <v>0.26459145545959473</v>
      </c>
    </row>
    <row r="73" spans="1:14" x14ac:dyDescent="0.2">
      <c r="A73" s="40" t="s">
        <v>68</v>
      </c>
      <c r="B73" s="35" t="s">
        <v>149</v>
      </c>
      <c r="C73" s="23">
        <v>70</v>
      </c>
      <c r="D73" s="37">
        <v>10.800000190734863</v>
      </c>
      <c r="E73" s="23">
        <v>32</v>
      </c>
      <c r="F73" s="37">
        <v>0.33750000596046448</v>
      </c>
      <c r="G73" s="37">
        <v>0</v>
      </c>
      <c r="H73" s="37">
        <v>18.75</v>
      </c>
      <c r="I73" s="37">
        <v>37.5</v>
      </c>
      <c r="J73" s="37">
        <v>43.75</v>
      </c>
      <c r="K73" s="37">
        <v>0</v>
      </c>
      <c r="L73" s="37">
        <v>0.75379377603530884</v>
      </c>
      <c r="M73" s="37">
        <v>0.74332171678543091</v>
      </c>
      <c r="N73" s="37">
        <v>0.56031125783920288</v>
      </c>
    </row>
    <row r="74" spans="1:14" x14ac:dyDescent="0.2">
      <c r="A74" s="40" t="s">
        <v>50</v>
      </c>
      <c r="B74" s="35" t="s">
        <v>150</v>
      </c>
      <c r="C74" s="23">
        <v>71</v>
      </c>
      <c r="D74" s="37">
        <v>4.3000001907348633</v>
      </c>
      <c r="E74" s="23">
        <v>13</v>
      </c>
      <c r="F74" s="37">
        <v>0.33076924085617065</v>
      </c>
      <c r="G74" s="37">
        <v>0</v>
      </c>
      <c r="H74" s="37">
        <v>7.6923074722290039</v>
      </c>
      <c r="I74" s="37">
        <v>53.846153259277344</v>
      </c>
      <c r="J74" s="37">
        <v>38.461540222167969</v>
      </c>
      <c r="K74" s="37">
        <v>0</v>
      </c>
      <c r="L74" s="37">
        <v>0.73876082897186279</v>
      </c>
      <c r="M74" s="37">
        <v>0.30197444558143616</v>
      </c>
      <c r="N74" s="37">
        <v>0.2230868935585022</v>
      </c>
    </row>
    <row r="75" spans="1:14" x14ac:dyDescent="0.2">
      <c r="A75" s="40" t="s">
        <v>71</v>
      </c>
      <c r="B75" s="35" t="s">
        <v>104</v>
      </c>
      <c r="C75" s="23">
        <v>72</v>
      </c>
      <c r="D75" s="37">
        <v>33.099998474121094</v>
      </c>
      <c r="E75" s="23">
        <v>101</v>
      </c>
      <c r="F75" s="37">
        <v>0.32772275805473328</v>
      </c>
      <c r="G75" s="37">
        <v>1.9801980257034302</v>
      </c>
      <c r="H75" s="37">
        <v>16.831684112548828</v>
      </c>
      <c r="I75" s="37">
        <v>34.653465270996094</v>
      </c>
      <c r="J75" s="37">
        <v>46.534652709960938</v>
      </c>
      <c r="K75" s="37">
        <v>0</v>
      </c>
      <c r="L75" s="37">
        <v>0.73195672035217285</v>
      </c>
      <c r="M75" s="37">
        <v>2.34610915184021</v>
      </c>
      <c r="N75" s="37">
        <v>1.7172503471374512</v>
      </c>
    </row>
    <row r="76" spans="1:14" x14ac:dyDescent="0.2">
      <c r="A76" s="40" t="s">
        <v>75</v>
      </c>
      <c r="B76" s="35" t="s">
        <v>151</v>
      </c>
      <c r="C76" s="23">
        <v>73</v>
      </c>
      <c r="D76" s="37">
        <v>4.8999996185302734</v>
      </c>
      <c r="E76" s="23">
        <v>15</v>
      </c>
      <c r="F76" s="37">
        <v>0.32666665315628052</v>
      </c>
      <c r="G76" s="37">
        <v>0</v>
      </c>
      <c r="H76" s="37">
        <v>20</v>
      </c>
      <c r="I76" s="37">
        <v>33.333332061767578</v>
      </c>
      <c r="J76" s="37">
        <v>46.666667938232422</v>
      </c>
      <c r="K76" s="37">
        <v>0</v>
      </c>
      <c r="L76" s="37">
        <v>0.72959792613983154</v>
      </c>
      <c r="M76" s="37">
        <v>0.34843206405639648</v>
      </c>
      <c r="N76" s="37">
        <v>0.2542153000831604</v>
      </c>
    </row>
    <row r="77" spans="1:14" x14ac:dyDescent="0.2">
      <c r="A77" s="40" t="s">
        <v>70</v>
      </c>
      <c r="B77" s="35" t="s">
        <v>152</v>
      </c>
      <c r="C77" s="23">
        <v>74</v>
      </c>
      <c r="D77" s="37">
        <v>10.300000190734863</v>
      </c>
      <c r="E77" s="23">
        <v>32</v>
      </c>
      <c r="F77" s="37">
        <v>0.32187500596046448</v>
      </c>
      <c r="G77" s="37">
        <v>0</v>
      </c>
      <c r="H77" s="37">
        <v>18.75</v>
      </c>
      <c r="I77" s="37">
        <v>34.375</v>
      </c>
      <c r="J77" s="37">
        <v>46.875</v>
      </c>
      <c r="K77" s="37">
        <v>0</v>
      </c>
      <c r="L77" s="37">
        <v>0.71889591217041016</v>
      </c>
      <c r="M77" s="37">
        <v>0.74332171678543091</v>
      </c>
      <c r="N77" s="37">
        <v>0.53437095880508423</v>
      </c>
    </row>
    <row r="78" spans="1:14" x14ac:dyDescent="0.2">
      <c r="A78" s="40" t="s">
        <v>77</v>
      </c>
      <c r="B78" s="35" t="s">
        <v>130</v>
      </c>
      <c r="C78" s="23">
        <v>75</v>
      </c>
      <c r="D78" s="37">
        <v>30.30000114440918</v>
      </c>
      <c r="E78" s="23">
        <v>96</v>
      </c>
      <c r="F78" s="37">
        <v>0.31562501192092896</v>
      </c>
      <c r="G78" s="37">
        <v>2.0833332538604736</v>
      </c>
      <c r="H78" s="37">
        <v>21.875</v>
      </c>
      <c r="I78" s="37">
        <v>36.458332061767578</v>
      </c>
      <c r="J78" s="37">
        <v>27.083333969116211</v>
      </c>
      <c r="K78" s="37">
        <v>12.5</v>
      </c>
      <c r="L78" s="37">
        <v>0.70493674278259277</v>
      </c>
      <c r="M78" s="37">
        <v>2.2299652099609375</v>
      </c>
      <c r="N78" s="37">
        <v>1.5719844102859497</v>
      </c>
    </row>
    <row r="79" spans="1:14" x14ac:dyDescent="0.2">
      <c r="A79" s="40" t="s">
        <v>35</v>
      </c>
      <c r="B79" s="35" t="s">
        <v>98</v>
      </c>
      <c r="C79" s="23">
        <v>76</v>
      </c>
      <c r="D79" s="37">
        <v>4.5999999046325684</v>
      </c>
      <c r="E79" s="23">
        <v>15</v>
      </c>
      <c r="F79" s="37">
        <v>0.30666667222976685</v>
      </c>
      <c r="G79" s="37">
        <v>6.6666665077209473</v>
      </c>
      <c r="H79" s="37">
        <v>13.333333015441895</v>
      </c>
      <c r="I79" s="37">
        <v>40</v>
      </c>
      <c r="J79" s="37">
        <v>26.666666030883789</v>
      </c>
      <c r="K79" s="37">
        <v>13.333333015441895</v>
      </c>
      <c r="L79" s="37">
        <v>0.68492865562438965</v>
      </c>
      <c r="M79" s="37">
        <v>0.34843206405639648</v>
      </c>
      <c r="N79" s="37">
        <v>0.23865111172199249</v>
      </c>
    </row>
    <row r="80" spans="1:14" x14ac:dyDescent="0.2">
      <c r="A80" s="40" t="s">
        <v>76</v>
      </c>
      <c r="B80" s="35" t="s">
        <v>153</v>
      </c>
      <c r="C80" s="23">
        <v>77</v>
      </c>
      <c r="D80" s="37">
        <v>3.6000001430511475</v>
      </c>
      <c r="E80" s="23">
        <v>12</v>
      </c>
      <c r="F80" s="37">
        <v>0.30000001192092896</v>
      </c>
      <c r="G80" s="37">
        <v>8.3333330154418945</v>
      </c>
      <c r="H80" s="37">
        <v>16.666666030883789</v>
      </c>
      <c r="I80" s="37">
        <v>33.333332061767578</v>
      </c>
      <c r="J80" s="37">
        <v>25</v>
      </c>
      <c r="K80" s="37">
        <v>16.666666030883789</v>
      </c>
      <c r="L80" s="37">
        <v>0.67003893852233887</v>
      </c>
      <c r="M80" s="37">
        <v>0.27874565124511719</v>
      </c>
      <c r="N80" s="37">
        <v>0.18677043914794922</v>
      </c>
    </row>
    <row r="81" spans="1:14" x14ac:dyDescent="0.2">
      <c r="A81" s="40" t="s">
        <v>81</v>
      </c>
      <c r="B81" s="35" t="s">
        <v>154</v>
      </c>
      <c r="C81" s="23">
        <v>77</v>
      </c>
      <c r="D81" s="37">
        <v>3.6000001430511475</v>
      </c>
      <c r="E81" s="23">
        <v>12</v>
      </c>
      <c r="F81" s="37">
        <v>0.30000001192092896</v>
      </c>
      <c r="G81" s="37">
        <v>0</v>
      </c>
      <c r="H81" s="37">
        <v>16.666666030883789</v>
      </c>
      <c r="I81" s="37">
        <v>33.333332061767578</v>
      </c>
      <c r="J81" s="37">
        <v>50</v>
      </c>
      <c r="K81" s="37">
        <v>0</v>
      </c>
      <c r="L81" s="37">
        <v>0.67003893852233887</v>
      </c>
      <c r="M81" s="37">
        <v>0.27874565124511719</v>
      </c>
      <c r="N81" s="37">
        <v>0.18677043914794922</v>
      </c>
    </row>
    <row r="82" spans="1:14" x14ac:dyDescent="0.2">
      <c r="A82" s="40" t="s">
        <v>64</v>
      </c>
      <c r="B82" s="35" t="s">
        <v>155</v>
      </c>
      <c r="C82" s="23">
        <v>79</v>
      </c>
      <c r="D82" s="37">
        <v>9.1999998092651367</v>
      </c>
      <c r="E82" s="23">
        <v>31</v>
      </c>
      <c r="F82" s="37">
        <v>0.29677417874336243</v>
      </c>
      <c r="G82" s="37">
        <v>3.2258064746856689</v>
      </c>
      <c r="H82" s="37">
        <v>12.903225898742676</v>
      </c>
      <c r="I82" s="37">
        <v>32.258064270019531</v>
      </c>
      <c r="J82" s="37">
        <v>51.612903594970703</v>
      </c>
      <c r="K82" s="37">
        <v>0</v>
      </c>
      <c r="L82" s="37">
        <v>0.66283416748046875</v>
      </c>
      <c r="M82" s="37">
        <v>0.72009289264678955</v>
      </c>
      <c r="N82" s="37">
        <v>0.47730216383934021</v>
      </c>
    </row>
    <row r="83" spans="1:14" x14ac:dyDescent="0.2">
      <c r="A83" s="40" t="s">
        <v>79</v>
      </c>
      <c r="B83" s="35" t="s">
        <v>98</v>
      </c>
      <c r="C83" s="23">
        <v>80</v>
      </c>
      <c r="D83" s="37">
        <v>10.40000057220459</v>
      </c>
      <c r="E83" s="23">
        <v>36</v>
      </c>
      <c r="F83" s="37">
        <v>0.28888890147209167</v>
      </c>
      <c r="G83" s="37">
        <v>11.111110687255859</v>
      </c>
      <c r="H83" s="37">
        <v>8.3333330154418945</v>
      </c>
      <c r="I83" s="37">
        <v>27.777778625488281</v>
      </c>
      <c r="J83" s="37">
        <v>47.222221374511719</v>
      </c>
      <c r="K83" s="37">
        <v>5.5555553436279297</v>
      </c>
      <c r="L83" s="37">
        <v>0.64522266387939453</v>
      </c>
      <c r="M83" s="37">
        <v>0.83623695373535156</v>
      </c>
      <c r="N83" s="37">
        <v>0.539559006690979</v>
      </c>
    </row>
    <row r="84" spans="1:14" ht="25.5" x14ac:dyDescent="0.2">
      <c r="A84" s="40" t="s">
        <v>56</v>
      </c>
      <c r="B84" s="35" t="s">
        <v>156</v>
      </c>
      <c r="C84" s="23">
        <v>81</v>
      </c>
      <c r="D84" s="37">
        <v>3.3000001907348633</v>
      </c>
      <c r="E84" s="23">
        <v>12</v>
      </c>
      <c r="F84" s="37">
        <v>0.27500000596046448</v>
      </c>
      <c r="G84" s="37">
        <v>0</v>
      </c>
      <c r="H84" s="37">
        <v>8.3333330154418945</v>
      </c>
      <c r="I84" s="37">
        <v>41.666667938232422</v>
      </c>
      <c r="J84" s="37">
        <v>50</v>
      </c>
      <c r="K84" s="37">
        <v>0</v>
      </c>
      <c r="L84" s="37">
        <v>0.61420232057571411</v>
      </c>
      <c r="M84" s="37">
        <v>0.27874565124511719</v>
      </c>
      <c r="N84" s="37">
        <v>0.17120622098445892</v>
      </c>
    </row>
    <row r="85" spans="1:14" x14ac:dyDescent="0.2">
      <c r="A85" s="40" t="s">
        <v>85</v>
      </c>
      <c r="B85" s="35" t="s">
        <v>157</v>
      </c>
      <c r="C85" s="23">
        <v>82</v>
      </c>
      <c r="D85" s="37">
        <v>7.5999999046325684</v>
      </c>
      <c r="E85" s="23">
        <v>29</v>
      </c>
      <c r="F85" s="37">
        <v>0.26206895709037781</v>
      </c>
      <c r="G85" s="37">
        <v>6.8965516090393066</v>
      </c>
      <c r="H85" s="37">
        <v>6.8965516090393066</v>
      </c>
      <c r="I85" s="37">
        <v>27.586206436157227</v>
      </c>
      <c r="J85" s="37">
        <v>58.620689392089844</v>
      </c>
      <c r="K85" s="37">
        <v>0</v>
      </c>
      <c r="L85" s="37">
        <v>0.58532136678695679</v>
      </c>
      <c r="M85" s="37">
        <v>0.67363530397415161</v>
      </c>
      <c r="N85" s="37">
        <v>0.39429312944412231</v>
      </c>
    </row>
    <row r="86" spans="1:14" x14ac:dyDescent="0.2">
      <c r="A86" s="40" t="s">
        <v>54</v>
      </c>
      <c r="B86" s="35" t="s">
        <v>98</v>
      </c>
      <c r="C86" s="23">
        <v>83</v>
      </c>
      <c r="D86" s="37">
        <v>5.1999998092651367</v>
      </c>
      <c r="E86" s="23">
        <v>21</v>
      </c>
      <c r="F86" s="37">
        <v>0.24761904776096344</v>
      </c>
      <c r="G86" s="37">
        <v>4.7619047164916992</v>
      </c>
      <c r="H86" s="37">
        <v>19.047618865966797</v>
      </c>
      <c r="I86" s="37">
        <v>23.809524536132813</v>
      </c>
      <c r="J86" s="37">
        <v>38.095237731933594</v>
      </c>
      <c r="K86" s="37">
        <v>14.285714149475098</v>
      </c>
      <c r="L86" s="37">
        <v>0.55304801464080811</v>
      </c>
      <c r="M86" s="37">
        <v>0.48780488967895508</v>
      </c>
      <c r="N86" s="37">
        <v>0.26977953314781189</v>
      </c>
    </row>
    <row r="87" spans="1:14" x14ac:dyDescent="0.2">
      <c r="A87" s="40" t="s">
        <v>41</v>
      </c>
      <c r="B87" s="35" t="s">
        <v>98</v>
      </c>
      <c r="C87" s="23">
        <v>84</v>
      </c>
      <c r="D87" s="37">
        <v>5.4000000953674316</v>
      </c>
      <c r="E87" s="23">
        <v>22</v>
      </c>
      <c r="F87" s="37">
        <v>0.24545454978942871</v>
      </c>
      <c r="G87" s="37">
        <v>0</v>
      </c>
      <c r="H87" s="37">
        <v>13.636363983154297</v>
      </c>
      <c r="I87" s="37">
        <v>45.454544067382813</v>
      </c>
      <c r="J87" s="37">
        <v>27.272727966308594</v>
      </c>
      <c r="K87" s="37">
        <v>13.636363983154297</v>
      </c>
      <c r="L87" s="37">
        <v>0.5482136607170105</v>
      </c>
      <c r="M87" s="37">
        <v>0.51103365421295166</v>
      </c>
      <c r="N87" s="37">
        <v>0.28015562891960144</v>
      </c>
    </row>
    <row r="88" spans="1:14" x14ac:dyDescent="0.2">
      <c r="A88" s="40" t="s">
        <v>67</v>
      </c>
      <c r="B88" s="35" t="s">
        <v>158</v>
      </c>
      <c r="C88" s="23">
        <v>85</v>
      </c>
      <c r="D88" s="37">
        <v>4.7999997138977051</v>
      </c>
      <c r="E88" s="23">
        <v>20</v>
      </c>
      <c r="F88" s="37">
        <v>0.23999999463558197</v>
      </c>
      <c r="G88" s="37">
        <v>5</v>
      </c>
      <c r="H88" s="37">
        <v>5</v>
      </c>
      <c r="I88" s="37">
        <v>30</v>
      </c>
      <c r="J88" s="37">
        <v>60</v>
      </c>
      <c r="K88" s="37">
        <v>0</v>
      </c>
      <c r="L88" s="37">
        <v>0.53603112697601318</v>
      </c>
      <c r="M88" s="37">
        <v>0.46457606554031372</v>
      </c>
      <c r="N88" s="37">
        <v>0.24902723729610443</v>
      </c>
    </row>
    <row r="89" spans="1:14" ht="25.5" x14ac:dyDescent="0.2">
      <c r="A89" s="40" t="s">
        <v>81</v>
      </c>
      <c r="B89" s="35" t="s">
        <v>159</v>
      </c>
      <c r="C89" s="23">
        <v>86</v>
      </c>
      <c r="D89" s="37">
        <v>2.2999999523162842</v>
      </c>
      <c r="E89" s="23">
        <v>10</v>
      </c>
      <c r="F89" s="37">
        <v>0.23000000417232513</v>
      </c>
      <c r="G89" s="37">
        <v>10</v>
      </c>
      <c r="H89" s="37">
        <v>10</v>
      </c>
      <c r="I89" s="37">
        <v>10</v>
      </c>
      <c r="J89" s="37">
        <v>70</v>
      </c>
      <c r="K89" s="37">
        <v>0</v>
      </c>
      <c r="L89" s="37">
        <v>0.51369649171829224</v>
      </c>
      <c r="M89" s="37">
        <v>0.23228803277015686</v>
      </c>
      <c r="N89" s="37">
        <v>0.11932554841041565</v>
      </c>
    </row>
    <row r="90" spans="1:14" x14ac:dyDescent="0.2">
      <c r="A90" s="40" t="s">
        <v>82</v>
      </c>
      <c r="B90" s="35" t="s">
        <v>160</v>
      </c>
      <c r="C90" s="23">
        <v>87</v>
      </c>
      <c r="D90" s="37">
        <v>5.3999996185302734</v>
      </c>
      <c r="E90" s="23">
        <v>24</v>
      </c>
      <c r="F90" s="37">
        <v>0.22499999403953552</v>
      </c>
      <c r="G90" s="37">
        <v>0</v>
      </c>
      <c r="H90" s="37">
        <v>12.5</v>
      </c>
      <c r="I90" s="37">
        <v>33.333332061767578</v>
      </c>
      <c r="J90" s="37">
        <v>45.833332061767578</v>
      </c>
      <c r="K90" s="37">
        <v>8.3333330154418945</v>
      </c>
      <c r="L90" s="37">
        <v>0.50252920389175415</v>
      </c>
      <c r="M90" s="37">
        <v>0.55749130249023438</v>
      </c>
      <c r="N90" s="37">
        <v>0.28015565872192383</v>
      </c>
    </row>
    <row r="91" spans="1:14" x14ac:dyDescent="0.2">
      <c r="A91" s="40" t="s">
        <v>68</v>
      </c>
      <c r="B91" s="35" t="s">
        <v>98</v>
      </c>
      <c r="C91" s="23">
        <v>88</v>
      </c>
      <c r="D91" s="37">
        <v>3.2999999523162842</v>
      </c>
      <c r="E91" s="23">
        <v>15</v>
      </c>
      <c r="F91" s="37">
        <v>0.2199999988079071</v>
      </c>
      <c r="G91" s="37">
        <v>0</v>
      </c>
      <c r="H91" s="37">
        <v>6.6666665077209473</v>
      </c>
      <c r="I91" s="37">
        <v>33.333332061767578</v>
      </c>
      <c r="J91" s="37">
        <v>60</v>
      </c>
      <c r="K91" s="37">
        <v>0</v>
      </c>
      <c r="L91" s="37">
        <v>0.49136185646057129</v>
      </c>
      <c r="M91" s="37">
        <v>0.34843206405639648</v>
      </c>
      <c r="N91" s="37">
        <v>0.17120622098445892</v>
      </c>
    </row>
    <row r="92" spans="1:14" ht="25.5" x14ac:dyDescent="0.2">
      <c r="A92" s="40" t="s">
        <v>60</v>
      </c>
      <c r="B92" s="35" t="s">
        <v>161</v>
      </c>
      <c r="C92" s="23">
        <v>89</v>
      </c>
      <c r="D92" s="37">
        <v>8.6000003814697266</v>
      </c>
      <c r="E92" s="23">
        <v>40</v>
      </c>
      <c r="F92" s="37">
        <v>0.21500000357627869</v>
      </c>
      <c r="G92" s="37">
        <v>0</v>
      </c>
      <c r="H92" s="37">
        <v>17.5</v>
      </c>
      <c r="I92" s="37">
        <v>32.5</v>
      </c>
      <c r="J92" s="37">
        <v>40</v>
      </c>
      <c r="K92" s="37">
        <v>10</v>
      </c>
      <c r="L92" s="37">
        <v>0.48019453883171082</v>
      </c>
      <c r="M92" s="37">
        <v>0.92915213108062744</v>
      </c>
      <c r="N92" s="37">
        <v>0.44617378711700439</v>
      </c>
    </row>
    <row r="93" spans="1:14" x14ac:dyDescent="0.2">
      <c r="A93" s="40" t="s">
        <v>73</v>
      </c>
      <c r="B93" s="35" t="s">
        <v>94</v>
      </c>
      <c r="C93" s="23">
        <v>90</v>
      </c>
      <c r="D93" s="37">
        <v>5.2000002861022949</v>
      </c>
      <c r="E93" s="23">
        <v>26</v>
      </c>
      <c r="F93" s="37">
        <v>0.20000000298023224</v>
      </c>
      <c r="G93" s="37">
        <v>0</v>
      </c>
      <c r="H93" s="37">
        <v>15.384614944458008</v>
      </c>
      <c r="I93" s="37">
        <v>26.923076629638672</v>
      </c>
      <c r="J93" s="37">
        <v>46.153846740722656</v>
      </c>
      <c r="K93" s="37">
        <v>11.538461685180664</v>
      </c>
      <c r="L93" s="37">
        <v>0.44669261574745178</v>
      </c>
      <c r="M93" s="37">
        <v>0.60394889116287231</v>
      </c>
      <c r="N93" s="37">
        <v>0.2697795033454895</v>
      </c>
    </row>
    <row r="94" spans="1:14" x14ac:dyDescent="0.2">
      <c r="A94" s="40" t="s">
        <v>84</v>
      </c>
      <c r="B94" s="35" t="s">
        <v>98</v>
      </c>
      <c r="C94" s="23">
        <v>91</v>
      </c>
      <c r="D94" s="37">
        <v>1.8000000715255737</v>
      </c>
      <c r="E94" s="23">
        <v>10</v>
      </c>
      <c r="F94" s="37">
        <v>0.18000000715255737</v>
      </c>
      <c r="G94" s="37">
        <v>0</v>
      </c>
      <c r="H94" s="37">
        <v>10</v>
      </c>
      <c r="I94" s="37">
        <v>20</v>
      </c>
      <c r="J94" s="37">
        <v>70</v>
      </c>
      <c r="K94" s="37">
        <v>0</v>
      </c>
      <c r="L94" s="37">
        <v>0.40202334523200989</v>
      </c>
      <c r="M94" s="37">
        <v>0.23228803277015686</v>
      </c>
      <c r="N94" s="37">
        <v>9.3385212123394012E-2</v>
      </c>
    </row>
    <row r="95" spans="1:14" x14ac:dyDescent="0.2">
      <c r="A95" s="40" t="s">
        <v>81</v>
      </c>
      <c r="B95" s="35" t="s">
        <v>128</v>
      </c>
      <c r="C95" s="23">
        <v>92</v>
      </c>
      <c r="D95" s="37">
        <v>5.6999998092651367</v>
      </c>
      <c r="E95" s="23">
        <v>32</v>
      </c>
      <c r="F95" s="37">
        <v>0.17812499403953552</v>
      </c>
      <c r="G95" s="37">
        <v>0</v>
      </c>
      <c r="H95" s="37">
        <v>12.5</v>
      </c>
      <c r="I95" s="37">
        <v>25</v>
      </c>
      <c r="J95" s="37">
        <v>53.125</v>
      </c>
      <c r="K95" s="37">
        <v>9.375</v>
      </c>
      <c r="L95" s="37">
        <v>0.39783561229705811</v>
      </c>
      <c r="M95" s="37">
        <v>0.74332171678543091</v>
      </c>
      <c r="N95" s="37">
        <v>0.29571986198425293</v>
      </c>
    </row>
    <row r="96" spans="1:14" x14ac:dyDescent="0.2">
      <c r="A96" s="40" t="s">
        <v>50</v>
      </c>
      <c r="B96" s="35" t="s">
        <v>98</v>
      </c>
      <c r="C96" s="23">
        <v>93</v>
      </c>
      <c r="D96" s="37">
        <v>2.2999999523162842</v>
      </c>
      <c r="E96" s="23">
        <v>15</v>
      </c>
      <c r="F96" s="37">
        <v>0.15333333611488342</v>
      </c>
      <c r="G96" s="37">
        <v>0</v>
      </c>
      <c r="H96" s="37">
        <v>6.6666665077209473</v>
      </c>
      <c r="I96" s="37">
        <v>46.666667938232422</v>
      </c>
      <c r="J96" s="37">
        <v>20</v>
      </c>
      <c r="K96" s="37">
        <v>26.666666030883789</v>
      </c>
      <c r="L96" s="37">
        <v>0.34246432781219482</v>
      </c>
      <c r="M96" s="37">
        <v>0.34843206405639648</v>
      </c>
      <c r="N96" s="37">
        <v>0.11932555586099625</v>
      </c>
    </row>
    <row r="97" spans="1:14" x14ac:dyDescent="0.2">
      <c r="A97" s="40" t="s">
        <v>69</v>
      </c>
      <c r="B97" s="35" t="s">
        <v>162</v>
      </c>
      <c r="C97" s="23">
        <v>94</v>
      </c>
      <c r="D97" s="37">
        <v>1.8000000715255737</v>
      </c>
      <c r="E97" s="23">
        <v>12</v>
      </c>
      <c r="F97" s="37">
        <v>0.15000000596046448</v>
      </c>
      <c r="G97" s="37">
        <v>0</v>
      </c>
      <c r="H97" s="37">
        <v>8.3333330154418945</v>
      </c>
      <c r="I97" s="37">
        <v>16.666666030883789</v>
      </c>
      <c r="J97" s="37">
        <v>75</v>
      </c>
      <c r="K97" s="37">
        <v>0</v>
      </c>
      <c r="L97" s="37">
        <v>0.33501946926116943</v>
      </c>
      <c r="M97" s="37">
        <v>0.27874565124511719</v>
      </c>
      <c r="N97" s="37">
        <v>9.3385219573974609E-2</v>
      </c>
    </row>
    <row r="98" spans="1:14" x14ac:dyDescent="0.2">
      <c r="A98" s="40" t="s">
        <v>85</v>
      </c>
      <c r="B98" s="35" t="s">
        <v>163</v>
      </c>
      <c r="C98" s="23">
        <v>95</v>
      </c>
      <c r="D98" s="37">
        <v>2.7999999523162842</v>
      </c>
      <c r="E98" s="23">
        <v>27</v>
      </c>
      <c r="F98" s="37">
        <v>0.10370370000600815</v>
      </c>
      <c r="G98" s="37">
        <v>0</v>
      </c>
      <c r="H98" s="37">
        <v>3.7037036418914795</v>
      </c>
      <c r="I98" s="37">
        <v>14.814814567565918</v>
      </c>
      <c r="J98" s="37">
        <v>81.481483459472656</v>
      </c>
      <c r="K98" s="37">
        <v>0</v>
      </c>
      <c r="L98" s="37">
        <v>0.23161838948726654</v>
      </c>
      <c r="M98" s="37">
        <v>0.62717771530151367</v>
      </c>
      <c r="N98" s="37">
        <v>0.14526589214801788</v>
      </c>
    </row>
    <row r="99" spans="1:14" x14ac:dyDescent="0.2">
      <c r="A99" s="40" t="s">
        <v>76</v>
      </c>
      <c r="B99" s="35" t="s">
        <v>164</v>
      </c>
      <c r="C99" s="23">
        <v>96</v>
      </c>
      <c r="D99" s="37">
        <v>-3.1086244689504383E-15</v>
      </c>
      <c r="E99" s="23">
        <v>12</v>
      </c>
      <c r="F99" s="37">
        <v>-2.5905203025594333E-16</v>
      </c>
      <c r="G99" s="37">
        <v>0</v>
      </c>
      <c r="H99" s="37">
        <v>0</v>
      </c>
      <c r="I99" s="37">
        <v>33.333332061767578</v>
      </c>
      <c r="J99" s="37">
        <v>33.333332061767578</v>
      </c>
      <c r="K99" s="37">
        <v>33.333332061767578</v>
      </c>
      <c r="L99" s="37">
        <v>-5.7858316585790936E-16</v>
      </c>
      <c r="M99" s="37">
        <v>0.27874565124511719</v>
      </c>
      <c r="N99" s="37">
        <v>-1.6127753484672174E-16</v>
      </c>
    </row>
    <row r="100" spans="1:14" x14ac:dyDescent="0.2">
      <c r="A100" s="40" t="s">
        <v>72</v>
      </c>
      <c r="B100" s="35" t="s">
        <v>165</v>
      </c>
      <c r="C100" s="23">
        <v>97</v>
      </c>
      <c r="D100" s="37">
        <v>-3.0531133177191805E-15</v>
      </c>
      <c r="E100" s="23">
        <v>11</v>
      </c>
      <c r="F100" s="37">
        <v>-2.7755575615628914E-16</v>
      </c>
      <c r="G100" s="37">
        <v>0</v>
      </c>
      <c r="H100" s="37">
        <v>0</v>
      </c>
      <c r="I100" s="37">
        <v>18.181818008422852</v>
      </c>
      <c r="J100" s="37">
        <v>63.636363983154297</v>
      </c>
      <c r="K100" s="37">
        <v>18.181818008422852</v>
      </c>
      <c r="L100" s="37">
        <v>-6.1991053862915711E-16</v>
      </c>
      <c r="M100" s="37">
        <v>0.25551682710647583</v>
      </c>
      <c r="N100" s="37">
        <v>-1.5839756988649792E-16</v>
      </c>
    </row>
  </sheetData>
  <mergeCells count="2">
    <mergeCell ref="A1:N1"/>
    <mergeCell ref="A2:N2"/>
  </mergeCells>
  <printOptions horizontalCentered="1" verticalCentered="1"/>
  <pageMargins left="0.70866141732283472" right="0.70866141732283472" top="0.74803149606299213" bottom="0.74803149606299213" header="0.31496062992125984" footer="0.31496062992125984"/>
  <pageSetup paperSize="9" scale="59" fitToHeight="0" orientation="portrait" horizontalDpi="4294967294" r:id="rId1"/>
  <headerFooter>
    <oddHeader>&amp;F</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6"/>
  <sheetViews>
    <sheetView workbookViewId="0">
      <selection activeCell="D109" sqref="D109"/>
    </sheetView>
  </sheetViews>
  <sheetFormatPr defaultRowHeight="12.75" x14ac:dyDescent="0.2"/>
  <cols>
    <col min="1" max="1" width="20" style="44" bestFit="1" customWidth="1"/>
    <col min="2" max="2" width="50.7109375" customWidth="1"/>
    <col min="3" max="14" width="6.7109375" customWidth="1"/>
  </cols>
  <sheetData>
    <row r="1" spans="1:14" s="8" customFormat="1" ht="25.5" customHeight="1" x14ac:dyDescent="0.2">
      <c r="A1" s="188" t="s">
        <v>354</v>
      </c>
      <c r="B1" s="188"/>
      <c r="C1" s="188"/>
      <c r="D1" s="188"/>
      <c r="E1" s="188"/>
      <c r="F1" s="188"/>
      <c r="G1" s="188"/>
      <c r="H1" s="188"/>
      <c r="I1" s="188"/>
      <c r="J1" s="188"/>
      <c r="K1" s="188"/>
      <c r="L1" s="188"/>
      <c r="M1" s="188"/>
      <c r="N1" s="188"/>
    </row>
    <row r="2" spans="1:14" ht="84" customHeight="1" x14ac:dyDescent="0.2">
      <c r="A2" s="302" t="s">
        <v>353</v>
      </c>
      <c r="B2" s="302"/>
      <c r="C2" s="302"/>
      <c r="D2" s="302"/>
      <c r="E2" s="302"/>
      <c r="F2" s="302"/>
      <c r="G2" s="302"/>
      <c r="H2" s="302"/>
      <c r="I2" s="302"/>
      <c r="J2" s="302"/>
      <c r="K2" s="302"/>
      <c r="L2" s="302"/>
      <c r="M2" s="302"/>
      <c r="N2" s="302"/>
    </row>
    <row r="3" spans="1:14" ht="98.25" x14ac:dyDescent="0.2">
      <c r="A3" s="45" t="s">
        <v>355</v>
      </c>
      <c r="B3" s="7" t="s">
        <v>167</v>
      </c>
      <c r="C3" s="5" t="s">
        <v>86</v>
      </c>
      <c r="D3" s="5" t="s">
        <v>18</v>
      </c>
      <c r="E3" s="5" t="s">
        <v>19</v>
      </c>
      <c r="F3" s="5" t="s">
        <v>20</v>
      </c>
      <c r="G3" s="5" t="s">
        <v>21</v>
      </c>
      <c r="H3" s="5" t="s">
        <v>22</v>
      </c>
      <c r="I3" s="5" t="s">
        <v>23</v>
      </c>
      <c r="J3" s="5" t="s">
        <v>24</v>
      </c>
      <c r="K3" s="5" t="s">
        <v>25</v>
      </c>
      <c r="L3" s="5" t="s">
        <v>87</v>
      </c>
      <c r="M3" s="5" t="s">
        <v>88</v>
      </c>
      <c r="N3" s="5" t="s">
        <v>166</v>
      </c>
    </row>
    <row r="4" spans="1:14" x14ac:dyDescent="0.2">
      <c r="A4" s="43" t="s">
        <v>32</v>
      </c>
      <c r="B4" s="34" t="s">
        <v>169</v>
      </c>
      <c r="C4" s="33">
        <v>1</v>
      </c>
      <c r="D4" s="36">
        <v>10.399999618530273</v>
      </c>
      <c r="E4" s="33">
        <v>11</v>
      </c>
      <c r="F4" s="36">
        <v>0.94545453786849976</v>
      </c>
      <c r="G4" s="36">
        <v>72.727272033691406</v>
      </c>
      <c r="H4" s="36">
        <v>27.272727966308594</v>
      </c>
      <c r="I4" s="36">
        <v>0</v>
      </c>
      <c r="J4" s="36">
        <v>0</v>
      </c>
      <c r="K4" s="36">
        <v>0</v>
      </c>
      <c r="L4" s="36">
        <v>2.1116378307342529</v>
      </c>
      <c r="M4" s="36">
        <v>0.25551682710647583</v>
      </c>
      <c r="N4" s="36">
        <v>0.539559006690979</v>
      </c>
    </row>
    <row r="5" spans="1:14" x14ac:dyDescent="0.2">
      <c r="A5" s="43" t="s">
        <v>49</v>
      </c>
      <c r="B5" s="34" t="s">
        <v>170</v>
      </c>
      <c r="C5" s="33">
        <v>2</v>
      </c>
      <c r="D5" s="36">
        <v>9.8000001907348633</v>
      </c>
      <c r="E5" s="33">
        <v>12</v>
      </c>
      <c r="F5" s="36">
        <v>0.81666666269302368</v>
      </c>
      <c r="G5" s="36">
        <v>33.333332061767578</v>
      </c>
      <c r="H5" s="36">
        <v>50</v>
      </c>
      <c r="I5" s="36">
        <v>16.666666030883789</v>
      </c>
      <c r="J5" s="36">
        <v>0</v>
      </c>
      <c r="K5" s="36">
        <v>0</v>
      </c>
      <c r="L5" s="36">
        <v>1.8239947557449341</v>
      </c>
      <c r="M5" s="36">
        <v>0.27874565124511719</v>
      </c>
      <c r="N5" s="36">
        <v>0.5084306001663208</v>
      </c>
    </row>
    <row r="6" spans="1:14" x14ac:dyDescent="0.2">
      <c r="A6" s="43" t="s">
        <v>35</v>
      </c>
      <c r="B6" s="34" t="s">
        <v>171</v>
      </c>
      <c r="C6" s="33">
        <v>3</v>
      </c>
      <c r="D6" s="36">
        <v>21.100000381469727</v>
      </c>
      <c r="E6" s="33">
        <v>26</v>
      </c>
      <c r="F6" s="36">
        <v>0.8115384578704834</v>
      </c>
      <c r="G6" s="36">
        <v>38.461540222167969</v>
      </c>
      <c r="H6" s="36">
        <v>46.153846740722656</v>
      </c>
      <c r="I6" s="36">
        <v>11.538461685180664</v>
      </c>
      <c r="J6" s="36">
        <v>3.846153736114502</v>
      </c>
      <c r="K6" s="36">
        <v>0</v>
      </c>
      <c r="L6" s="36">
        <v>1.812541127204895</v>
      </c>
      <c r="M6" s="36">
        <v>0.60394889116287231</v>
      </c>
      <c r="N6" s="36">
        <v>1.0946822166442871</v>
      </c>
    </row>
    <row r="7" spans="1:14" x14ac:dyDescent="0.2">
      <c r="A7" s="43" t="s">
        <v>57</v>
      </c>
      <c r="B7" s="34" t="s">
        <v>172</v>
      </c>
      <c r="C7" s="33">
        <v>4</v>
      </c>
      <c r="D7" s="36">
        <v>7.5999999046325684</v>
      </c>
      <c r="E7" s="33">
        <v>10</v>
      </c>
      <c r="F7" s="36">
        <v>0.75999999046325684</v>
      </c>
      <c r="G7" s="36">
        <v>10</v>
      </c>
      <c r="H7" s="36">
        <v>70</v>
      </c>
      <c r="I7" s="36">
        <v>20</v>
      </c>
      <c r="J7" s="36">
        <v>0</v>
      </c>
      <c r="K7" s="36">
        <v>0</v>
      </c>
      <c r="L7" s="36">
        <v>1.6974319219589233</v>
      </c>
      <c r="M7" s="36">
        <v>0.23228803277015686</v>
      </c>
      <c r="N7" s="36">
        <v>0.39429312944412231</v>
      </c>
    </row>
    <row r="8" spans="1:14" x14ac:dyDescent="0.2">
      <c r="A8" s="43" t="s">
        <v>31</v>
      </c>
      <c r="B8" s="34" t="s">
        <v>173</v>
      </c>
      <c r="C8" s="33">
        <v>5</v>
      </c>
      <c r="D8" s="36">
        <v>7.6999998092651367</v>
      </c>
      <c r="E8" s="33">
        <v>11</v>
      </c>
      <c r="F8" s="36">
        <v>0.69999998807907104</v>
      </c>
      <c r="G8" s="36">
        <v>27.272727966308594</v>
      </c>
      <c r="H8" s="36">
        <v>36.363636016845703</v>
      </c>
      <c r="I8" s="36">
        <v>27.272727966308594</v>
      </c>
      <c r="J8" s="36">
        <v>9.0909090042114258</v>
      </c>
      <c r="K8" s="36">
        <v>0</v>
      </c>
      <c r="L8" s="36">
        <v>1.5634241104125977</v>
      </c>
      <c r="M8" s="36">
        <v>0.25551682710647583</v>
      </c>
      <c r="N8" s="36">
        <v>0.39948117733001709</v>
      </c>
    </row>
    <row r="9" spans="1:14" x14ac:dyDescent="0.2">
      <c r="A9" s="43" t="s">
        <v>27</v>
      </c>
      <c r="B9" s="34" t="s">
        <v>174</v>
      </c>
      <c r="C9" s="33">
        <v>6</v>
      </c>
      <c r="D9" s="36">
        <v>6.7000002861022949</v>
      </c>
      <c r="E9" s="33">
        <v>10</v>
      </c>
      <c r="F9" s="36">
        <v>0.67000001668930054</v>
      </c>
      <c r="G9" s="36">
        <v>30</v>
      </c>
      <c r="H9" s="36">
        <v>40</v>
      </c>
      <c r="I9" s="36">
        <v>10</v>
      </c>
      <c r="J9" s="36">
        <v>20</v>
      </c>
      <c r="K9" s="36">
        <v>0</v>
      </c>
      <c r="L9" s="36">
        <v>1.4964202642440796</v>
      </c>
      <c r="M9" s="36">
        <v>0.23228803277015686</v>
      </c>
      <c r="N9" s="36">
        <v>0.34760051965713501</v>
      </c>
    </row>
    <row r="10" spans="1:14" ht="25.5" x14ac:dyDescent="0.2">
      <c r="A10" s="43" t="s">
        <v>41</v>
      </c>
      <c r="B10" s="34" t="s">
        <v>175</v>
      </c>
      <c r="C10" s="33">
        <v>7</v>
      </c>
      <c r="D10" s="36">
        <v>8</v>
      </c>
      <c r="E10" s="33">
        <v>12</v>
      </c>
      <c r="F10" s="36">
        <v>0.66666668653488159</v>
      </c>
      <c r="G10" s="36">
        <v>25</v>
      </c>
      <c r="H10" s="36">
        <v>41.666667938232422</v>
      </c>
      <c r="I10" s="36">
        <v>16.666666030883789</v>
      </c>
      <c r="J10" s="36">
        <v>16.666666030883789</v>
      </c>
      <c r="K10" s="36">
        <v>0</v>
      </c>
      <c r="L10" s="36">
        <v>1.4889754056930542</v>
      </c>
      <c r="M10" s="36">
        <v>0.27874565124511719</v>
      </c>
      <c r="N10" s="36">
        <v>0.41504541039466858</v>
      </c>
    </row>
    <row r="11" spans="1:14" x14ac:dyDescent="0.2">
      <c r="A11" s="43" t="s">
        <v>41</v>
      </c>
      <c r="B11" s="34" t="s">
        <v>176</v>
      </c>
      <c r="C11" s="33">
        <v>8</v>
      </c>
      <c r="D11" s="36">
        <v>36.299999237060547</v>
      </c>
      <c r="E11" s="33">
        <v>58</v>
      </c>
      <c r="F11" s="36">
        <v>0.62586206197738647</v>
      </c>
      <c r="G11" s="36">
        <v>22.413793563842773</v>
      </c>
      <c r="H11" s="36">
        <v>36.206897735595703</v>
      </c>
      <c r="I11" s="36">
        <v>25.862068176269531</v>
      </c>
      <c r="J11" s="36">
        <v>13.793103218078613</v>
      </c>
      <c r="K11" s="36">
        <v>1.7241379022598267</v>
      </c>
      <c r="L11" s="36">
        <v>1.3978397846221924</v>
      </c>
      <c r="M11" s="36">
        <v>1.3472706079483032</v>
      </c>
      <c r="N11" s="36">
        <v>1.8832684755325317</v>
      </c>
    </row>
    <row r="12" spans="1:14" x14ac:dyDescent="0.2">
      <c r="A12" s="43" t="s">
        <v>41</v>
      </c>
      <c r="B12" s="34" t="s">
        <v>177</v>
      </c>
      <c r="C12" s="33">
        <v>9</v>
      </c>
      <c r="D12" s="36">
        <v>20.600000381469727</v>
      </c>
      <c r="E12" s="33">
        <v>33</v>
      </c>
      <c r="F12" s="36">
        <v>0.62424242496490479</v>
      </c>
      <c r="G12" s="36">
        <v>9.0909090042114258</v>
      </c>
      <c r="H12" s="36">
        <v>51.515151977539063</v>
      </c>
      <c r="I12" s="36">
        <v>24.242424011230469</v>
      </c>
      <c r="J12" s="36">
        <v>15.151515007019043</v>
      </c>
      <c r="K12" s="36">
        <v>0</v>
      </c>
      <c r="L12" s="36">
        <v>1.3942223787307739</v>
      </c>
      <c r="M12" s="36">
        <v>0.76655054092407227</v>
      </c>
      <c r="N12" s="36">
        <v>1.0687419176101685</v>
      </c>
    </row>
    <row r="13" spans="1:14" x14ac:dyDescent="0.2">
      <c r="A13" s="43" t="s">
        <v>36</v>
      </c>
      <c r="B13" s="34" t="s">
        <v>178</v>
      </c>
      <c r="C13" s="33">
        <v>10</v>
      </c>
      <c r="D13" s="36">
        <v>10.600000381469727</v>
      </c>
      <c r="E13" s="33">
        <v>17</v>
      </c>
      <c r="F13" s="36">
        <v>0.62352943420410156</v>
      </c>
      <c r="G13" s="36">
        <v>11.764705657958984</v>
      </c>
      <c r="H13" s="36">
        <v>41.176471710205078</v>
      </c>
      <c r="I13" s="36">
        <v>35.294116973876953</v>
      </c>
      <c r="J13" s="36">
        <v>11.764705657958984</v>
      </c>
      <c r="K13" s="36">
        <v>0</v>
      </c>
      <c r="L13" s="36">
        <v>1.392629861831665</v>
      </c>
      <c r="M13" s="36">
        <v>0.39488965272903442</v>
      </c>
      <c r="N13" s="36">
        <v>0.54993510246276855</v>
      </c>
    </row>
    <row r="14" spans="1:14" x14ac:dyDescent="0.2">
      <c r="A14" s="43" t="s">
        <v>72</v>
      </c>
      <c r="B14" s="34" t="s">
        <v>170</v>
      </c>
      <c r="C14" s="33">
        <v>11</v>
      </c>
      <c r="D14" s="36">
        <v>6.1999998092651367</v>
      </c>
      <c r="E14" s="33">
        <v>10</v>
      </c>
      <c r="F14" s="36">
        <v>0.62000000476837158</v>
      </c>
      <c r="G14" s="36">
        <v>20</v>
      </c>
      <c r="H14" s="36">
        <v>40</v>
      </c>
      <c r="I14" s="36">
        <v>20</v>
      </c>
      <c r="J14" s="36">
        <v>20</v>
      </c>
      <c r="K14" s="36">
        <v>0</v>
      </c>
      <c r="L14" s="36">
        <v>1.3847470283508301</v>
      </c>
      <c r="M14" s="36">
        <v>0.23228803277015686</v>
      </c>
      <c r="N14" s="36">
        <v>0.32166016101837158</v>
      </c>
    </row>
    <row r="15" spans="1:14" x14ac:dyDescent="0.2">
      <c r="A15" s="43" t="s">
        <v>38</v>
      </c>
      <c r="B15" s="34" t="s">
        <v>179</v>
      </c>
      <c r="C15" s="33">
        <v>12</v>
      </c>
      <c r="D15" s="36">
        <v>11.100000381469727</v>
      </c>
      <c r="E15" s="33">
        <v>18</v>
      </c>
      <c r="F15" s="36">
        <v>0.61666667461395264</v>
      </c>
      <c r="G15" s="36">
        <v>22.222221374511719</v>
      </c>
      <c r="H15" s="36">
        <v>38.888889312744141</v>
      </c>
      <c r="I15" s="36">
        <v>16.666666030883789</v>
      </c>
      <c r="J15" s="36">
        <v>22.222221374511719</v>
      </c>
      <c r="K15" s="36">
        <v>0</v>
      </c>
      <c r="L15" s="36">
        <v>1.3773021697998047</v>
      </c>
      <c r="M15" s="36">
        <v>0.41811847686767578</v>
      </c>
      <c r="N15" s="36">
        <v>0.57587546110153198</v>
      </c>
    </row>
    <row r="16" spans="1:14" x14ac:dyDescent="0.2">
      <c r="A16" s="43" t="s">
        <v>30</v>
      </c>
      <c r="B16" s="34" t="s">
        <v>180</v>
      </c>
      <c r="C16" s="33">
        <v>13</v>
      </c>
      <c r="D16" s="36">
        <v>8.6000003814697266</v>
      </c>
      <c r="E16" s="33">
        <v>14</v>
      </c>
      <c r="F16" s="36">
        <v>0.61428570747375488</v>
      </c>
      <c r="G16" s="36">
        <v>0</v>
      </c>
      <c r="H16" s="36">
        <v>50</v>
      </c>
      <c r="I16" s="36">
        <v>42.857143402099609</v>
      </c>
      <c r="J16" s="36">
        <v>7.1428570747375488</v>
      </c>
      <c r="K16" s="36">
        <v>0</v>
      </c>
      <c r="L16" s="36">
        <v>1.3719844818115234</v>
      </c>
      <c r="M16" s="36">
        <v>0.32520323991775513</v>
      </c>
      <c r="N16" s="36">
        <v>0.44617378711700439</v>
      </c>
    </row>
    <row r="17" spans="1:14" x14ac:dyDescent="0.2">
      <c r="A17" s="43" t="s">
        <v>28</v>
      </c>
      <c r="B17" s="34" t="s">
        <v>181</v>
      </c>
      <c r="C17" s="33">
        <v>14</v>
      </c>
      <c r="D17" s="36">
        <v>6.7000002861022949</v>
      </c>
      <c r="E17" s="33">
        <v>11</v>
      </c>
      <c r="F17" s="36">
        <v>0.60909092426300049</v>
      </c>
      <c r="G17" s="36">
        <v>18.181818008422852</v>
      </c>
      <c r="H17" s="36">
        <v>36.363636016845703</v>
      </c>
      <c r="I17" s="36">
        <v>27.272727966308594</v>
      </c>
      <c r="J17" s="36">
        <v>18.181818008422852</v>
      </c>
      <c r="K17" s="36">
        <v>0</v>
      </c>
      <c r="L17" s="36">
        <v>1.360382080078125</v>
      </c>
      <c r="M17" s="36">
        <v>0.25551682710647583</v>
      </c>
      <c r="N17" s="36">
        <v>0.34760051965713501</v>
      </c>
    </row>
    <row r="18" spans="1:14" x14ac:dyDescent="0.2">
      <c r="A18" s="43" t="s">
        <v>33</v>
      </c>
      <c r="B18" s="34" t="s">
        <v>182</v>
      </c>
      <c r="C18" s="33">
        <v>15</v>
      </c>
      <c r="D18" s="36">
        <v>77.599998474121094</v>
      </c>
      <c r="E18" s="33">
        <v>128</v>
      </c>
      <c r="F18" s="36">
        <v>0.60624998807907104</v>
      </c>
      <c r="G18" s="36">
        <v>16.40625</v>
      </c>
      <c r="H18" s="36">
        <v>36.71875</v>
      </c>
      <c r="I18" s="36">
        <v>29.6875</v>
      </c>
      <c r="J18" s="36">
        <v>17.1875</v>
      </c>
      <c r="K18" s="36">
        <v>0</v>
      </c>
      <c r="L18" s="36">
        <v>1.3540369272232056</v>
      </c>
      <c r="M18" s="36">
        <v>2.9732868671417236</v>
      </c>
      <c r="N18" s="36">
        <v>4.0259404182434082</v>
      </c>
    </row>
    <row r="19" spans="1:14" x14ac:dyDescent="0.2">
      <c r="A19" s="43" t="s">
        <v>32</v>
      </c>
      <c r="B19" s="34" t="s">
        <v>183</v>
      </c>
      <c r="C19" s="33">
        <v>16</v>
      </c>
      <c r="D19" s="36">
        <v>19.700000762939453</v>
      </c>
      <c r="E19" s="33">
        <v>33</v>
      </c>
      <c r="F19" s="36">
        <v>0.59696972370147705</v>
      </c>
      <c r="G19" s="36">
        <v>21.212121963500977</v>
      </c>
      <c r="H19" s="36">
        <v>27.272727966308594</v>
      </c>
      <c r="I19" s="36">
        <v>33.333332061767578</v>
      </c>
      <c r="J19" s="36">
        <v>18.181818008422852</v>
      </c>
      <c r="K19" s="36">
        <v>0</v>
      </c>
      <c r="L19" s="36">
        <v>1.3333097696304321</v>
      </c>
      <c r="M19" s="36">
        <v>0.76655054092407227</v>
      </c>
      <c r="N19" s="36">
        <v>1.0220493078231812</v>
      </c>
    </row>
    <row r="20" spans="1:14" x14ac:dyDescent="0.2">
      <c r="A20" s="43" t="s">
        <v>34</v>
      </c>
      <c r="B20" s="34" t="s">
        <v>184</v>
      </c>
      <c r="C20" s="33">
        <v>17</v>
      </c>
      <c r="D20" s="36">
        <v>13.600000381469727</v>
      </c>
      <c r="E20" s="33">
        <v>23</v>
      </c>
      <c r="F20" s="36">
        <v>0.59130436182022095</v>
      </c>
      <c r="G20" s="36">
        <v>26.086956024169922</v>
      </c>
      <c r="H20" s="36">
        <v>30.434782028198242</v>
      </c>
      <c r="I20" s="36">
        <v>26.086956024169922</v>
      </c>
      <c r="J20" s="36">
        <v>13.043478012084961</v>
      </c>
      <c r="K20" s="36">
        <v>4.3478260040283203</v>
      </c>
      <c r="L20" s="36">
        <v>1.320656418800354</v>
      </c>
      <c r="M20" s="36">
        <v>0.53426247835159302</v>
      </c>
      <c r="N20" s="36">
        <v>0.70557719469070435</v>
      </c>
    </row>
    <row r="21" spans="1:14" ht="25.5" x14ac:dyDescent="0.2">
      <c r="A21" s="43" t="s">
        <v>51</v>
      </c>
      <c r="B21" s="34" t="s">
        <v>185</v>
      </c>
      <c r="C21" s="33">
        <v>18</v>
      </c>
      <c r="D21" s="36">
        <v>12.899999618530273</v>
      </c>
      <c r="E21" s="33">
        <v>22</v>
      </c>
      <c r="F21" s="36">
        <v>0.58636361360549927</v>
      </c>
      <c r="G21" s="36">
        <v>18.181818008422852</v>
      </c>
      <c r="H21" s="36">
        <v>36.363636016845703</v>
      </c>
      <c r="I21" s="36">
        <v>22.727272033691406</v>
      </c>
      <c r="J21" s="36">
        <v>22.727272033691406</v>
      </c>
      <c r="K21" s="36">
        <v>0</v>
      </c>
      <c r="L21" s="36">
        <v>1.3096214532852173</v>
      </c>
      <c r="M21" s="36">
        <v>0.51103365421295166</v>
      </c>
      <c r="N21" s="36">
        <v>0.66926062107086182</v>
      </c>
    </row>
    <row r="22" spans="1:14" ht="25.5" x14ac:dyDescent="0.2">
      <c r="A22" s="43" t="s">
        <v>40</v>
      </c>
      <c r="B22" s="34" t="s">
        <v>186</v>
      </c>
      <c r="C22" s="33">
        <v>19</v>
      </c>
      <c r="D22" s="36">
        <v>6.3999996185302734</v>
      </c>
      <c r="E22" s="33">
        <v>11</v>
      </c>
      <c r="F22" s="36">
        <v>0.58181816339492798</v>
      </c>
      <c r="G22" s="36">
        <v>18.181818008422852</v>
      </c>
      <c r="H22" s="36">
        <v>27.272727966308594</v>
      </c>
      <c r="I22" s="36">
        <v>36.363636016845703</v>
      </c>
      <c r="J22" s="36">
        <v>18.181818008422852</v>
      </c>
      <c r="K22" s="36">
        <v>0</v>
      </c>
      <c r="L22" s="36">
        <v>1.2994693517684937</v>
      </c>
      <c r="M22" s="36">
        <v>0.25551682710647583</v>
      </c>
      <c r="N22" s="36">
        <v>0.33203628659248352</v>
      </c>
    </row>
    <row r="23" spans="1:14" x14ac:dyDescent="0.2">
      <c r="A23" s="43" t="s">
        <v>71</v>
      </c>
      <c r="B23" s="34" t="s">
        <v>172</v>
      </c>
      <c r="C23" s="33">
        <v>20</v>
      </c>
      <c r="D23" s="36">
        <v>6.2999997138977051</v>
      </c>
      <c r="E23" s="33">
        <v>11</v>
      </c>
      <c r="F23" s="36">
        <v>0.5727272629737854</v>
      </c>
      <c r="G23" s="36">
        <v>0</v>
      </c>
      <c r="H23" s="36">
        <v>54.545455932617188</v>
      </c>
      <c r="I23" s="36">
        <v>27.272727966308594</v>
      </c>
      <c r="J23" s="36">
        <v>18.181818008422852</v>
      </c>
      <c r="K23" s="36">
        <v>0</v>
      </c>
      <c r="L23" s="36">
        <v>1.2791651487350464</v>
      </c>
      <c r="M23" s="36">
        <v>0.25551682710647583</v>
      </c>
      <c r="N23" s="36">
        <v>0.32684820890426636</v>
      </c>
    </row>
    <row r="24" spans="1:14" x14ac:dyDescent="0.2">
      <c r="A24" s="43" t="s">
        <v>60</v>
      </c>
      <c r="B24" s="34" t="s">
        <v>187</v>
      </c>
      <c r="C24" s="33">
        <v>21</v>
      </c>
      <c r="D24" s="36">
        <v>26.30000114440918</v>
      </c>
      <c r="E24" s="33">
        <v>46</v>
      </c>
      <c r="F24" s="36">
        <v>0.57173913717269897</v>
      </c>
      <c r="G24" s="36">
        <v>8.6956520080566406</v>
      </c>
      <c r="H24" s="36">
        <v>45.652172088623047</v>
      </c>
      <c r="I24" s="36">
        <v>32.608695983886719</v>
      </c>
      <c r="J24" s="36">
        <v>8.6956520080566406</v>
      </c>
      <c r="K24" s="36">
        <v>4.3478260040283203</v>
      </c>
      <c r="L24" s="36">
        <v>1.2769582271575928</v>
      </c>
      <c r="M24" s="36">
        <v>1.068524956703186</v>
      </c>
      <c r="N24" s="36">
        <v>1.3644617795944214</v>
      </c>
    </row>
    <row r="25" spans="1:14" x14ac:dyDescent="0.2">
      <c r="A25" s="43" t="s">
        <v>51</v>
      </c>
      <c r="B25" s="34" t="s">
        <v>188</v>
      </c>
      <c r="C25" s="33">
        <v>22</v>
      </c>
      <c r="D25" s="36">
        <v>5.6999998092651367</v>
      </c>
      <c r="E25" s="33">
        <v>10</v>
      </c>
      <c r="F25" s="36">
        <v>0.56999999284744263</v>
      </c>
      <c r="G25" s="36">
        <v>20</v>
      </c>
      <c r="H25" s="36">
        <v>40</v>
      </c>
      <c r="I25" s="36">
        <v>10</v>
      </c>
      <c r="J25" s="36">
        <v>30</v>
      </c>
      <c r="K25" s="36">
        <v>0</v>
      </c>
      <c r="L25" s="36">
        <v>1.2730739116668701</v>
      </c>
      <c r="M25" s="36">
        <v>0.23228803277015686</v>
      </c>
      <c r="N25" s="36">
        <v>0.29571983218193054</v>
      </c>
    </row>
    <row r="26" spans="1:14" x14ac:dyDescent="0.2">
      <c r="A26" s="43" t="s">
        <v>45</v>
      </c>
      <c r="B26" s="34" t="s">
        <v>189</v>
      </c>
      <c r="C26" s="33">
        <v>23</v>
      </c>
      <c r="D26" s="36">
        <v>42.299999237060547</v>
      </c>
      <c r="E26" s="33">
        <v>75</v>
      </c>
      <c r="F26" s="36">
        <v>0.56400001049041748</v>
      </c>
      <c r="G26" s="36">
        <v>10.666666984558105</v>
      </c>
      <c r="H26" s="36">
        <v>34.666667938232422</v>
      </c>
      <c r="I26" s="36">
        <v>36</v>
      </c>
      <c r="J26" s="36">
        <v>18.666666030883789</v>
      </c>
      <c r="K26" s="36">
        <v>0</v>
      </c>
      <c r="L26" s="36">
        <v>1.2596731185913086</v>
      </c>
      <c r="M26" s="36">
        <v>1.7421603202819824</v>
      </c>
      <c r="N26" s="36">
        <v>2.1945524215698242</v>
      </c>
    </row>
    <row r="27" spans="1:14" ht="25.5" x14ac:dyDescent="0.2">
      <c r="A27" s="43" t="s">
        <v>47</v>
      </c>
      <c r="B27" s="34" t="s">
        <v>190</v>
      </c>
      <c r="C27" s="33">
        <v>24</v>
      </c>
      <c r="D27" s="36">
        <v>15.700000762939453</v>
      </c>
      <c r="E27" s="33">
        <v>28</v>
      </c>
      <c r="F27" s="36">
        <v>0.56071430444717407</v>
      </c>
      <c r="G27" s="36">
        <v>3.5714285373687744</v>
      </c>
      <c r="H27" s="36">
        <v>50</v>
      </c>
      <c r="I27" s="36">
        <v>25</v>
      </c>
      <c r="J27" s="36">
        <v>21.428571701049805</v>
      </c>
      <c r="K27" s="36">
        <v>0</v>
      </c>
      <c r="L27" s="36">
        <v>1.2523345947265625</v>
      </c>
      <c r="M27" s="36">
        <v>0.65040647983551025</v>
      </c>
      <c r="N27" s="36">
        <v>0.81452655792236328</v>
      </c>
    </row>
    <row r="28" spans="1:14" x14ac:dyDescent="0.2">
      <c r="A28" s="43" t="s">
        <v>54</v>
      </c>
      <c r="B28" s="34" t="s">
        <v>191</v>
      </c>
      <c r="C28" s="33">
        <v>25</v>
      </c>
      <c r="D28" s="36">
        <v>15.600000381469727</v>
      </c>
      <c r="E28" s="33">
        <v>28</v>
      </c>
      <c r="F28" s="36">
        <v>0.55714285373687744</v>
      </c>
      <c r="G28" s="36">
        <v>3.5714285373687744</v>
      </c>
      <c r="H28" s="36">
        <v>42.857143402099609</v>
      </c>
      <c r="I28" s="36">
        <v>35.714286804199219</v>
      </c>
      <c r="J28" s="36">
        <v>17.857143402099609</v>
      </c>
      <c r="K28" s="36">
        <v>0</v>
      </c>
      <c r="L28" s="36">
        <v>1.2443579435348511</v>
      </c>
      <c r="M28" s="36">
        <v>0.65040647983551025</v>
      </c>
      <c r="N28" s="36">
        <v>0.80933845043182373</v>
      </c>
    </row>
    <row r="29" spans="1:14" x14ac:dyDescent="0.2">
      <c r="A29" s="43" t="s">
        <v>29</v>
      </c>
      <c r="B29" s="34" t="s">
        <v>192</v>
      </c>
      <c r="C29" s="33">
        <v>26</v>
      </c>
      <c r="D29" s="36">
        <v>7.7000002861022949</v>
      </c>
      <c r="E29" s="33">
        <v>14</v>
      </c>
      <c r="F29" s="36">
        <v>0.55000001192092896</v>
      </c>
      <c r="G29" s="36">
        <v>7.1428570747375488</v>
      </c>
      <c r="H29" s="36">
        <v>28.571428298950195</v>
      </c>
      <c r="I29" s="36">
        <v>50</v>
      </c>
      <c r="J29" s="36">
        <v>14.285714149475098</v>
      </c>
      <c r="K29" s="36">
        <v>0</v>
      </c>
      <c r="L29" s="36">
        <v>1.2284046411514282</v>
      </c>
      <c r="M29" s="36">
        <v>0.32520323991775513</v>
      </c>
      <c r="N29" s="36">
        <v>0.39948117733001709</v>
      </c>
    </row>
    <row r="30" spans="1:14" x14ac:dyDescent="0.2">
      <c r="A30" s="43" t="s">
        <v>44</v>
      </c>
      <c r="B30" s="34" t="s">
        <v>189</v>
      </c>
      <c r="C30" s="33">
        <v>27</v>
      </c>
      <c r="D30" s="36">
        <v>45.899997711181641</v>
      </c>
      <c r="E30" s="33">
        <v>84</v>
      </c>
      <c r="F30" s="36">
        <v>0.54642856121063232</v>
      </c>
      <c r="G30" s="36">
        <v>5.9523811340332031</v>
      </c>
      <c r="H30" s="36">
        <v>39.285713195800781</v>
      </c>
      <c r="I30" s="36">
        <v>34.523811340332031</v>
      </c>
      <c r="J30" s="36">
        <v>20.238094329833984</v>
      </c>
      <c r="K30" s="36">
        <v>0</v>
      </c>
      <c r="L30" s="36">
        <v>1.2204279899597168</v>
      </c>
      <c r="M30" s="36">
        <v>1.9512195587158203</v>
      </c>
      <c r="N30" s="36">
        <v>2.3813228607177734</v>
      </c>
    </row>
    <row r="31" spans="1:14" x14ac:dyDescent="0.2">
      <c r="A31" s="43" t="s">
        <v>52</v>
      </c>
      <c r="B31" s="34" t="s">
        <v>193</v>
      </c>
      <c r="C31" s="33">
        <v>28</v>
      </c>
      <c r="D31" s="36">
        <v>12</v>
      </c>
      <c r="E31" s="33">
        <v>22</v>
      </c>
      <c r="F31" s="36">
        <v>0.54545456171035767</v>
      </c>
      <c r="G31" s="36">
        <v>13.636363983154297</v>
      </c>
      <c r="H31" s="36">
        <v>22.727272033691406</v>
      </c>
      <c r="I31" s="36">
        <v>45.454544067382813</v>
      </c>
      <c r="J31" s="36">
        <v>18.181818008422852</v>
      </c>
      <c r="K31" s="36">
        <v>0</v>
      </c>
      <c r="L31" s="36">
        <v>1.2182525396347046</v>
      </c>
      <c r="M31" s="36">
        <v>0.51103365421295166</v>
      </c>
      <c r="N31" s="36">
        <v>0.62256807088851929</v>
      </c>
    </row>
    <row r="32" spans="1:14" x14ac:dyDescent="0.2">
      <c r="A32" s="43" t="s">
        <v>64</v>
      </c>
      <c r="B32" s="34" t="s">
        <v>194</v>
      </c>
      <c r="C32" s="33">
        <v>29</v>
      </c>
      <c r="D32" s="36">
        <v>13</v>
      </c>
      <c r="E32" s="33">
        <v>24</v>
      </c>
      <c r="F32" s="36">
        <v>0.54166668653488159</v>
      </c>
      <c r="G32" s="36">
        <v>12.5</v>
      </c>
      <c r="H32" s="36">
        <v>20.833333969116211</v>
      </c>
      <c r="I32" s="36">
        <v>50</v>
      </c>
      <c r="J32" s="36">
        <v>16.666666030883789</v>
      </c>
      <c r="K32" s="36">
        <v>0</v>
      </c>
      <c r="L32" s="36">
        <v>1.2097924947738647</v>
      </c>
      <c r="M32" s="36">
        <v>0.55749130249023438</v>
      </c>
      <c r="N32" s="36">
        <v>0.67444878816604614</v>
      </c>
    </row>
    <row r="33" spans="1:14" x14ac:dyDescent="0.2">
      <c r="A33" s="43" t="s">
        <v>37</v>
      </c>
      <c r="B33" s="34" t="s">
        <v>182</v>
      </c>
      <c r="C33" s="33">
        <v>30</v>
      </c>
      <c r="D33" s="36">
        <v>66.200004577636719</v>
      </c>
      <c r="E33" s="33">
        <v>123</v>
      </c>
      <c r="F33" s="36">
        <v>0.5382114052772522</v>
      </c>
      <c r="G33" s="36">
        <v>13.821138381958008</v>
      </c>
      <c r="H33" s="36">
        <v>35.772357940673828</v>
      </c>
      <c r="I33" s="36">
        <v>25.203252792358398</v>
      </c>
      <c r="J33" s="36">
        <v>22.764226913452148</v>
      </c>
      <c r="K33" s="36">
        <v>2.4390244483947754</v>
      </c>
      <c r="L33" s="36">
        <v>1.2020752429962158</v>
      </c>
      <c r="M33" s="36">
        <v>2.8571429252624512</v>
      </c>
      <c r="N33" s="36">
        <v>3.4345006942749023</v>
      </c>
    </row>
    <row r="34" spans="1:14" x14ac:dyDescent="0.2">
      <c r="A34" s="43" t="s">
        <v>35</v>
      </c>
      <c r="B34" s="34" t="s">
        <v>195</v>
      </c>
      <c r="C34" s="33">
        <v>31</v>
      </c>
      <c r="D34" s="36">
        <v>64</v>
      </c>
      <c r="E34" s="33">
        <v>119</v>
      </c>
      <c r="F34" s="36">
        <v>0.5378151535987854</v>
      </c>
      <c r="G34" s="36">
        <v>10.084033966064453</v>
      </c>
      <c r="H34" s="36">
        <v>33.613445281982422</v>
      </c>
      <c r="I34" s="36">
        <v>35.294116973876953</v>
      </c>
      <c r="J34" s="36">
        <v>19.327730178833008</v>
      </c>
      <c r="K34" s="36">
        <v>1.680672287940979</v>
      </c>
      <c r="L34" s="36">
        <v>1.2011902332305908</v>
      </c>
      <c r="M34" s="36">
        <v>2.7642276287078857</v>
      </c>
      <c r="N34" s="36">
        <v>3.3203632831573486</v>
      </c>
    </row>
    <row r="35" spans="1:14" x14ac:dyDescent="0.2">
      <c r="A35" s="43" t="s">
        <v>41</v>
      </c>
      <c r="B35" s="34" t="s">
        <v>196</v>
      </c>
      <c r="C35" s="33">
        <v>32</v>
      </c>
      <c r="D35" s="36">
        <v>40.75</v>
      </c>
      <c r="E35" s="33">
        <v>76</v>
      </c>
      <c r="F35" s="36">
        <v>0.53618419170379639</v>
      </c>
      <c r="G35" s="36">
        <v>22.36842155456543</v>
      </c>
      <c r="H35" s="36">
        <v>25</v>
      </c>
      <c r="I35" s="36">
        <v>25</v>
      </c>
      <c r="J35" s="36">
        <v>27.63157844543457</v>
      </c>
      <c r="K35" s="36">
        <v>0</v>
      </c>
      <c r="L35" s="36">
        <v>1.1975475549697876</v>
      </c>
      <c r="M35" s="36">
        <v>1.765389084815979</v>
      </c>
      <c r="N35" s="36">
        <v>2.1141374111175537</v>
      </c>
    </row>
    <row r="36" spans="1:14" ht="25.5" x14ac:dyDescent="0.2">
      <c r="A36" s="43" t="s">
        <v>39</v>
      </c>
      <c r="B36" s="34" t="s">
        <v>197</v>
      </c>
      <c r="C36" s="33">
        <v>33</v>
      </c>
      <c r="D36" s="36">
        <v>7.4000000953674316</v>
      </c>
      <c r="E36" s="33">
        <v>14</v>
      </c>
      <c r="F36" s="36">
        <v>0.52857142686843872</v>
      </c>
      <c r="G36" s="36">
        <v>14.285714149475098</v>
      </c>
      <c r="H36" s="36">
        <v>21.428571701049805</v>
      </c>
      <c r="I36" s="36">
        <v>50</v>
      </c>
      <c r="J36" s="36">
        <v>7.1428570747375488</v>
      </c>
      <c r="K36" s="36">
        <v>7.1428570747375488</v>
      </c>
      <c r="L36" s="36">
        <v>1.1805447340011597</v>
      </c>
      <c r="M36" s="36">
        <v>0.32520323991775513</v>
      </c>
      <c r="N36" s="36">
        <v>0.38391697406768799</v>
      </c>
    </row>
    <row r="37" spans="1:14" x14ac:dyDescent="0.2">
      <c r="A37" s="43" t="s">
        <v>42</v>
      </c>
      <c r="B37" s="34" t="s">
        <v>198</v>
      </c>
      <c r="C37" s="33">
        <v>34</v>
      </c>
      <c r="D37" s="36">
        <v>5.7999997138977051</v>
      </c>
      <c r="E37" s="33">
        <v>11</v>
      </c>
      <c r="F37" s="36">
        <v>0.52727270126342773</v>
      </c>
      <c r="G37" s="36">
        <v>27.272727966308594</v>
      </c>
      <c r="H37" s="36">
        <v>9.0909090042114258</v>
      </c>
      <c r="I37" s="36">
        <v>36.363636016845703</v>
      </c>
      <c r="J37" s="36">
        <v>27.272727966308594</v>
      </c>
      <c r="K37" s="36">
        <v>0</v>
      </c>
      <c r="L37" s="36">
        <v>1.1776441335678101</v>
      </c>
      <c r="M37" s="36">
        <v>0.25551682710647583</v>
      </c>
      <c r="N37" s="36">
        <v>0.30090788006782532</v>
      </c>
    </row>
    <row r="38" spans="1:14" ht="25.5" x14ac:dyDescent="0.2">
      <c r="A38" s="43" t="s">
        <v>44</v>
      </c>
      <c r="B38" s="34" t="s">
        <v>199</v>
      </c>
      <c r="C38" s="33">
        <v>35</v>
      </c>
      <c r="D38" s="36">
        <v>8.8999996185302734</v>
      </c>
      <c r="E38" s="33">
        <v>17</v>
      </c>
      <c r="F38" s="36">
        <v>0.52352941036224365</v>
      </c>
      <c r="G38" s="36">
        <v>0</v>
      </c>
      <c r="H38" s="36">
        <v>47.058822631835937</v>
      </c>
      <c r="I38" s="36">
        <v>29.411764144897461</v>
      </c>
      <c r="J38" s="36">
        <v>23.529411315917969</v>
      </c>
      <c r="K38" s="36">
        <v>0</v>
      </c>
      <c r="L38" s="36">
        <v>1.1692836284637451</v>
      </c>
      <c r="M38" s="36">
        <v>0.39488965272903442</v>
      </c>
      <c r="N38" s="36">
        <v>0.46173802018165588</v>
      </c>
    </row>
    <row r="39" spans="1:14" x14ac:dyDescent="0.2">
      <c r="A39" s="43" t="s">
        <v>53</v>
      </c>
      <c r="B39" s="34" t="s">
        <v>177</v>
      </c>
      <c r="C39" s="33">
        <v>36</v>
      </c>
      <c r="D39" s="36">
        <v>14.100000381469727</v>
      </c>
      <c r="E39" s="33">
        <v>27</v>
      </c>
      <c r="F39" s="36">
        <v>0.52222222089767456</v>
      </c>
      <c r="G39" s="36">
        <v>11.111110687255859</v>
      </c>
      <c r="H39" s="36">
        <v>25.925926208496094</v>
      </c>
      <c r="I39" s="36">
        <v>40.740741729736328</v>
      </c>
      <c r="J39" s="36">
        <v>22.222221374511719</v>
      </c>
      <c r="K39" s="36">
        <v>0</v>
      </c>
      <c r="L39" s="36">
        <v>1.1663640737533569</v>
      </c>
      <c r="M39" s="36">
        <v>0.62717771530151367</v>
      </c>
      <c r="N39" s="36">
        <v>0.73151755332946777</v>
      </c>
    </row>
    <row r="40" spans="1:14" x14ac:dyDescent="0.2">
      <c r="A40" s="43" t="s">
        <v>54</v>
      </c>
      <c r="B40" s="34" t="s">
        <v>200</v>
      </c>
      <c r="C40" s="33">
        <v>37</v>
      </c>
      <c r="D40" s="36">
        <v>39.099998474121094</v>
      </c>
      <c r="E40" s="33">
        <v>76</v>
      </c>
      <c r="F40" s="36">
        <v>0.51447367668151855</v>
      </c>
      <c r="G40" s="36">
        <v>6.5789475440979004</v>
      </c>
      <c r="H40" s="36">
        <v>35.526317596435547</v>
      </c>
      <c r="I40" s="36">
        <v>36.842105865478516</v>
      </c>
      <c r="J40" s="36">
        <v>18.421052932739258</v>
      </c>
      <c r="K40" s="36">
        <v>2.6315789222717285</v>
      </c>
      <c r="L40" s="36">
        <v>1.1490579843521118</v>
      </c>
      <c r="M40" s="36">
        <v>1.765389084815979</v>
      </c>
      <c r="N40" s="36">
        <v>2.0285344123840332</v>
      </c>
    </row>
    <row r="41" spans="1:14" x14ac:dyDescent="0.2">
      <c r="A41" s="43" t="s">
        <v>50</v>
      </c>
      <c r="B41" s="34" t="s">
        <v>201</v>
      </c>
      <c r="C41" s="33">
        <v>38</v>
      </c>
      <c r="D41" s="36">
        <v>35.399997711181641</v>
      </c>
      <c r="E41" s="33">
        <v>69</v>
      </c>
      <c r="F41" s="36">
        <v>0.51304346323013306</v>
      </c>
      <c r="G41" s="36">
        <v>13.043478012084961</v>
      </c>
      <c r="H41" s="36">
        <v>26.086956024169922</v>
      </c>
      <c r="I41" s="36">
        <v>34.782608032226562</v>
      </c>
      <c r="J41" s="36">
        <v>26.086956024169922</v>
      </c>
      <c r="K41" s="36">
        <v>0</v>
      </c>
      <c r="L41" s="36">
        <v>1.1458636522293091</v>
      </c>
      <c r="M41" s="36">
        <v>1.6027874946594238</v>
      </c>
      <c r="N41" s="36">
        <v>1.836575984954834</v>
      </c>
    </row>
    <row r="42" spans="1:14" x14ac:dyDescent="0.2">
      <c r="A42" s="43" t="s">
        <v>50</v>
      </c>
      <c r="B42" s="34" t="s">
        <v>202</v>
      </c>
      <c r="C42" s="33">
        <v>39</v>
      </c>
      <c r="D42" s="36">
        <v>62.399997711181641</v>
      </c>
      <c r="E42" s="33">
        <v>122</v>
      </c>
      <c r="F42" s="36">
        <v>0.51147538423538208</v>
      </c>
      <c r="G42" s="36">
        <v>12.295082092285156</v>
      </c>
      <c r="H42" s="36">
        <v>27.04918098449707</v>
      </c>
      <c r="I42" s="36">
        <v>37.704917907714844</v>
      </c>
      <c r="J42" s="36">
        <v>19.672130584716797</v>
      </c>
      <c r="K42" s="36">
        <v>3.2786884307861328</v>
      </c>
      <c r="L42" s="36">
        <v>1.1423614025115967</v>
      </c>
      <c r="M42" s="36">
        <v>2.833914041519165</v>
      </c>
      <c r="N42" s="36">
        <v>3.237354040145874</v>
      </c>
    </row>
    <row r="43" spans="1:14" x14ac:dyDescent="0.2">
      <c r="A43" s="43" t="s">
        <v>35</v>
      </c>
      <c r="B43" s="34" t="s">
        <v>203</v>
      </c>
      <c r="C43" s="33">
        <v>40</v>
      </c>
      <c r="D43" s="36">
        <v>10.199999809265137</v>
      </c>
      <c r="E43" s="33">
        <v>20</v>
      </c>
      <c r="F43" s="36">
        <v>0.50999999046325684</v>
      </c>
      <c r="G43" s="36">
        <v>10</v>
      </c>
      <c r="H43" s="36">
        <v>45</v>
      </c>
      <c r="I43" s="36">
        <v>20</v>
      </c>
      <c r="J43" s="36">
        <v>15</v>
      </c>
      <c r="K43" s="36">
        <v>10</v>
      </c>
      <c r="L43" s="36">
        <v>1.1390661001205444</v>
      </c>
      <c r="M43" s="36">
        <v>0.46457606554031372</v>
      </c>
      <c r="N43" s="36">
        <v>0.52918285131454468</v>
      </c>
    </row>
    <row r="44" spans="1:14" x14ac:dyDescent="0.2">
      <c r="A44" s="43" t="s">
        <v>41</v>
      </c>
      <c r="B44" s="34" t="s">
        <v>204</v>
      </c>
      <c r="C44" s="33">
        <v>41</v>
      </c>
      <c r="D44" s="36">
        <v>10.399999618530273</v>
      </c>
      <c r="E44" s="33">
        <v>21</v>
      </c>
      <c r="F44" s="36">
        <v>0.49523809552192688</v>
      </c>
      <c r="G44" s="36">
        <v>4.7619047164916992</v>
      </c>
      <c r="H44" s="36">
        <v>38.095237731933594</v>
      </c>
      <c r="I44" s="36">
        <v>38.095237731933594</v>
      </c>
      <c r="J44" s="36">
        <v>9.5238094329833984</v>
      </c>
      <c r="K44" s="36">
        <v>9.5238094329833984</v>
      </c>
      <c r="L44" s="36">
        <v>1.1060960292816162</v>
      </c>
      <c r="M44" s="36">
        <v>0.48780488967895508</v>
      </c>
      <c r="N44" s="36">
        <v>0.53955906629562378</v>
      </c>
    </row>
    <row r="45" spans="1:14" ht="25.5" x14ac:dyDescent="0.2">
      <c r="A45" s="43" t="s">
        <v>56</v>
      </c>
      <c r="B45" s="34" t="s">
        <v>205</v>
      </c>
      <c r="C45" s="33">
        <v>42</v>
      </c>
      <c r="D45" s="36">
        <v>18.200000762939453</v>
      </c>
      <c r="E45" s="33">
        <v>37</v>
      </c>
      <c r="F45" s="36">
        <v>0.49189189076423645</v>
      </c>
      <c r="G45" s="36">
        <v>10.810811042785645</v>
      </c>
      <c r="H45" s="36">
        <v>37.837837219238281</v>
      </c>
      <c r="I45" s="36">
        <v>29.729730606079102</v>
      </c>
      <c r="J45" s="36">
        <v>8.1081085205078125</v>
      </c>
      <c r="K45" s="36">
        <v>13.513513565063477</v>
      </c>
      <c r="L45" s="36">
        <v>1.0986223220825195</v>
      </c>
      <c r="M45" s="36">
        <v>0.85946571826934814</v>
      </c>
      <c r="N45" s="36">
        <v>0.94422823190689087</v>
      </c>
    </row>
    <row r="46" spans="1:14" x14ac:dyDescent="0.2">
      <c r="A46" s="43" t="s">
        <v>78</v>
      </c>
      <c r="B46" s="34" t="s">
        <v>206</v>
      </c>
      <c r="C46" s="33">
        <v>43</v>
      </c>
      <c r="D46" s="36">
        <v>5.4000000953674316</v>
      </c>
      <c r="E46" s="33">
        <v>11</v>
      </c>
      <c r="F46" s="36">
        <v>0.49090909957885742</v>
      </c>
      <c r="G46" s="36">
        <v>0</v>
      </c>
      <c r="H46" s="36">
        <v>27.272727966308594</v>
      </c>
      <c r="I46" s="36">
        <v>54.545455932617188</v>
      </c>
      <c r="J46" s="36">
        <v>18.181818008422852</v>
      </c>
      <c r="K46" s="36">
        <v>0</v>
      </c>
      <c r="L46" s="36">
        <v>1.096427321434021</v>
      </c>
      <c r="M46" s="36">
        <v>0.25551682710647583</v>
      </c>
      <c r="N46" s="36">
        <v>0.28015562891960144</v>
      </c>
    </row>
    <row r="47" spans="1:14" ht="25.5" x14ac:dyDescent="0.2">
      <c r="A47" s="43" t="s">
        <v>67</v>
      </c>
      <c r="B47" s="34" t="s">
        <v>207</v>
      </c>
      <c r="C47" s="33">
        <v>44</v>
      </c>
      <c r="D47" s="36">
        <v>18.5</v>
      </c>
      <c r="E47" s="33">
        <v>38</v>
      </c>
      <c r="F47" s="36">
        <v>0.48684209585189819</v>
      </c>
      <c r="G47" s="36">
        <v>5.263157844543457</v>
      </c>
      <c r="H47" s="36">
        <v>39.473682403564453</v>
      </c>
      <c r="I47" s="36">
        <v>26.315790176391602</v>
      </c>
      <c r="J47" s="36">
        <v>26.315790176391602</v>
      </c>
      <c r="K47" s="36">
        <v>2.6315789222717285</v>
      </c>
      <c r="L47" s="36">
        <v>1.0873438119888306</v>
      </c>
      <c r="M47" s="36">
        <v>0.8826945424079895</v>
      </c>
      <c r="N47" s="36">
        <v>0.95979243516921997</v>
      </c>
    </row>
    <row r="48" spans="1:14" x14ac:dyDescent="0.2">
      <c r="A48" s="43" t="s">
        <v>47</v>
      </c>
      <c r="B48" s="34" t="s">
        <v>208</v>
      </c>
      <c r="C48" s="33">
        <v>45</v>
      </c>
      <c r="D48" s="36">
        <v>12.600000381469727</v>
      </c>
      <c r="E48" s="33">
        <v>26</v>
      </c>
      <c r="F48" s="36">
        <v>0.48461538553237915</v>
      </c>
      <c r="G48" s="36">
        <v>0</v>
      </c>
      <c r="H48" s="36">
        <v>26.923076629638672</v>
      </c>
      <c r="I48" s="36">
        <v>53.846153259277344</v>
      </c>
      <c r="J48" s="36">
        <v>19.230770111083984</v>
      </c>
      <c r="K48" s="36">
        <v>0</v>
      </c>
      <c r="L48" s="36">
        <v>1.0823705196380615</v>
      </c>
      <c r="M48" s="36">
        <v>0.60394889116287231</v>
      </c>
      <c r="N48" s="36">
        <v>0.65369647741317749</v>
      </c>
    </row>
    <row r="49" spans="1:14" x14ac:dyDescent="0.2">
      <c r="A49" s="43" t="s">
        <v>53</v>
      </c>
      <c r="B49" s="34" t="s">
        <v>209</v>
      </c>
      <c r="C49" s="33">
        <v>46</v>
      </c>
      <c r="D49" s="36">
        <v>15.899999618530273</v>
      </c>
      <c r="E49" s="33">
        <v>33</v>
      </c>
      <c r="F49" s="36">
        <v>0.48181816935539246</v>
      </c>
      <c r="G49" s="36">
        <v>6.0606060028076172</v>
      </c>
      <c r="H49" s="36">
        <v>39.393939971923828</v>
      </c>
      <c r="I49" s="36">
        <v>24.242424011230469</v>
      </c>
      <c r="J49" s="36">
        <v>27.272727966308594</v>
      </c>
      <c r="K49" s="36">
        <v>3.0303030014038086</v>
      </c>
      <c r="L49" s="36">
        <v>1.0761231184005737</v>
      </c>
      <c r="M49" s="36">
        <v>0.76655054092407227</v>
      </c>
      <c r="N49" s="36">
        <v>0.82490277290344238</v>
      </c>
    </row>
    <row r="50" spans="1:14" x14ac:dyDescent="0.2">
      <c r="A50" s="43" t="s">
        <v>73</v>
      </c>
      <c r="B50" s="34" t="s">
        <v>210</v>
      </c>
      <c r="C50" s="33">
        <v>47</v>
      </c>
      <c r="D50" s="36">
        <v>5.1999998092651367</v>
      </c>
      <c r="E50" s="33">
        <v>11</v>
      </c>
      <c r="F50" s="36">
        <v>0.47272726893424988</v>
      </c>
      <c r="G50" s="36">
        <v>0</v>
      </c>
      <c r="H50" s="36">
        <v>36.363636016845703</v>
      </c>
      <c r="I50" s="36">
        <v>36.363636016845703</v>
      </c>
      <c r="J50" s="36">
        <v>27.272727966308594</v>
      </c>
      <c r="K50" s="36">
        <v>0</v>
      </c>
      <c r="L50" s="36">
        <v>1.0558189153671265</v>
      </c>
      <c r="M50" s="36">
        <v>0.25551682710647583</v>
      </c>
      <c r="N50" s="36">
        <v>0.2697795033454895</v>
      </c>
    </row>
    <row r="51" spans="1:14" x14ac:dyDescent="0.2">
      <c r="A51" s="43" t="s">
        <v>43</v>
      </c>
      <c r="B51" s="34" t="s">
        <v>211</v>
      </c>
      <c r="C51" s="33">
        <v>48</v>
      </c>
      <c r="D51" s="36">
        <v>16.200000762939453</v>
      </c>
      <c r="E51" s="33">
        <v>35</v>
      </c>
      <c r="F51" s="36">
        <v>0.46285715699195862</v>
      </c>
      <c r="G51" s="36">
        <v>2.8571429252624512</v>
      </c>
      <c r="H51" s="36">
        <v>40</v>
      </c>
      <c r="I51" s="36">
        <v>25.714284896850586</v>
      </c>
      <c r="J51" s="36">
        <v>28.571428298950195</v>
      </c>
      <c r="K51" s="36">
        <v>2.8571429252624512</v>
      </c>
      <c r="L51" s="36">
        <v>1.0337743759155273</v>
      </c>
      <c r="M51" s="36">
        <v>0.81300812959671021</v>
      </c>
      <c r="N51" s="36">
        <v>0.84046697616577148</v>
      </c>
    </row>
    <row r="52" spans="1:14" x14ac:dyDescent="0.2">
      <c r="A52" s="43" t="s">
        <v>44</v>
      </c>
      <c r="B52" s="34" t="s">
        <v>184</v>
      </c>
      <c r="C52" s="33">
        <v>49</v>
      </c>
      <c r="D52" s="36">
        <v>17.5</v>
      </c>
      <c r="E52" s="33">
        <v>38</v>
      </c>
      <c r="F52" s="36">
        <v>0.46052631735801697</v>
      </c>
      <c r="G52" s="36">
        <v>2.6315789222717285</v>
      </c>
      <c r="H52" s="36">
        <v>39.473682403564453</v>
      </c>
      <c r="I52" s="36">
        <v>28.947368621826172</v>
      </c>
      <c r="J52" s="36">
        <v>23.684209823608398</v>
      </c>
      <c r="K52" s="36">
        <v>5.263157844543457</v>
      </c>
      <c r="L52" s="36">
        <v>1.0285685062408447</v>
      </c>
      <c r="M52" s="36">
        <v>0.8826945424079895</v>
      </c>
      <c r="N52" s="36">
        <v>0.90791177749633789</v>
      </c>
    </row>
    <row r="53" spans="1:14" x14ac:dyDescent="0.2">
      <c r="A53" s="43" t="s">
        <v>35</v>
      </c>
      <c r="B53" s="34" t="s">
        <v>209</v>
      </c>
      <c r="C53" s="33">
        <v>50</v>
      </c>
      <c r="D53" s="36">
        <v>6.9000000953674316</v>
      </c>
      <c r="E53" s="33">
        <v>15</v>
      </c>
      <c r="F53" s="36">
        <v>0.46000000834465027</v>
      </c>
      <c r="G53" s="36">
        <v>6.6666665077209473</v>
      </c>
      <c r="H53" s="36">
        <v>20</v>
      </c>
      <c r="I53" s="36">
        <v>46.666667938232422</v>
      </c>
      <c r="J53" s="36">
        <v>26.666666030883789</v>
      </c>
      <c r="K53" s="36">
        <v>0</v>
      </c>
      <c r="L53" s="36">
        <v>1.0273929834365845</v>
      </c>
      <c r="M53" s="36">
        <v>0.34843206405639648</v>
      </c>
      <c r="N53" s="36">
        <v>0.35797664523124695</v>
      </c>
    </row>
    <row r="54" spans="1:14" x14ac:dyDescent="0.2">
      <c r="A54" s="43" t="s">
        <v>57</v>
      </c>
      <c r="B54" s="34" t="s">
        <v>189</v>
      </c>
      <c r="C54" s="33">
        <v>51</v>
      </c>
      <c r="D54" s="36">
        <v>34.399997711181641</v>
      </c>
      <c r="E54" s="33">
        <v>77</v>
      </c>
      <c r="F54" s="36">
        <v>0.44675323367118835</v>
      </c>
      <c r="G54" s="36">
        <v>7.7922077178955078</v>
      </c>
      <c r="H54" s="36">
        <v>27.272727966308594</v>
      </c>
      <c r="I54" s="36">
        <v>32.467533111572266</v>
      </c>
      <c r="J54" s="36">
        <v>31.168830871582031</v>
      </c>
      <c r="K54" s="36">
        <v>1.298701286315918</v>
      </c>
      <c r="L54" s="36">
        <v>0.9978068470954895</v>
      </c>
      <c r="M54" s="36">
        <v>1.7886178493499756</v>
      </c>
      <c r="N54" s="36">
        <v>1.7846951484680176</v>
      </c>
    </row>
    <row r="55" spans="1:14" x14ac:dyDescent="0.2">
      <c r="A55" s="43" t="s">
        <v>67</v>
      </c>
      <c r="B55" s="34" t="s">
        <v>212</v>
      </c>
      <c r="C55" s="33">
        <v>52</v>
      </c>
      <c r="D55" s="36">
        <v>11.100000381469727</v>
      </c>
      <c r="E55" s="33">
        <v>25</v>
      </c>
      <c r="F55" s="36">
        <v>0.4440000057220459</v>
      </c>
      <c r="G55" s="36">
        <v>20</v>
      </c>
      <c r="H55" s="36">
        <v>8</v>
      </c>
      <c r="I55" s="36">
        <v>40</v>
      </c>
      <c r="J55" s="36">
        <v>28</v>
      </c>
      <c r="K55" s="36">
        <v>4</v>
      </c>
      <c r="L55" s="36">
        <v>0.99165761470794678</v>
      </c>
      <c r="M55" s="36">
        <v>0.58072006702423096</v>
      </c>
      <c r="N55" s="36">
        <v>0.57587546110153198</v>
      </c>
    </row>
    <row r="56" spans="1:14" x14ac:dyDescent="0.2">
      <c r="A56" s="43" t="s">
        <v>45</v>
      </c>
      <c r="B56" s="34" t="s">
        <v>209</v>
      </c>
      <c r="C56" s="33">
        <v>53</v>
      </c>
      <c r="D56" s="36">
        <v>9.6000003814697266</v>
      </c>
      <c r="E56" s="33">
        <v>22</v>
      </c>
      <c r="F56" s="36">
        <v>0.43636363744735718</v>
      </c>
      <c r="G56" s="36">
        <v>0</v>
      </c>
      <c r="H56" s="36">
        <v>31.818181991577148</v>
      </c>
      <c r="I56" s="36">
        <v>36.363636016845703</v>
      </c>
      <c r="J56" s="36">
        <v>31.818181991577148</v>
      </c>
      <c r="K56" s="36">
        <v>0</v>
      </c>
      <c r="L56" s="36">
        <v>0.97460204362869263</v>
      </c>
      <c r="M56" s="36">
        <v>0.51103365421295166</v>
      </c>
      <c r="N56" s="36">
        <v>0.49805444478988647</v>
      </c>
    </row>
    <row r="57" spans="1:14" x14ac:dyDescent="0.2">
      <c r="A57" s="43" t="s">
        <v>59</v>
      </c>
      <c r="B57" s="34" t="s">
        <v>213</v>
      </c>
      <c r="C57" s="33">
        <v>54</v>
      </c>
      <c r="D57" s="36">
        <v>24.30000114440918</v>
      </c>
      <c r="E57" s="33">
        <v>56</v>
      </c>
      <c r="F57" s="36">
        <v>0.43392857909202576</v>
      </c>
      <c r="G57" s="36">
        <v>7.1428570747375488</v>
      </c>
      <c r="H57" s="36">
        <v>28.571428298950195</v>
      </c>
      <c r="I57" s="36">
        <v>30.357143402099609</v>
      </c>
      <c r="J57" s="36">
        <v>30.357143402099609</v>
      </c>
      <c r="K57" s="36">
        <v>3.5714285373687744</v>
      </c>
      <c r="L57" s="36">
        <v>0.96916341781616211</v>
      </c>
      <c r="M57" s="36">
        <v>1.3008129596710205</v>
      </c>
      <c r="N57" s="36">
        <v>1.2607003450393677</v>
      </c>
    </row>
    <row r="58" spans="1:14" x14ac:dyDescent="0.2">
      <c r="A58" s="43" t="s">
        <v>68</v>
      </c>
      <c r="B58" s="34" t="s">
        <v>214</v>
      </c>
      <c r="C58" s="33">
        <v>55</v>
      </c>
      <c r="D58" s="36">
        <v>16.399999618530273</v>
      </c>
      <c r="E58" s="33">
        <v>38</v>
      </c>
      <c r="F58" s="36">
        <v>0.43157893419265747</v>
      </c>
      <c r="G58" s="36">
        <v>2.6315789222717285</v>
      </c>
      <c r="H58" s="36">
        <v>34.210525512695313</v>
      </c>
      <c r="I58" s="36">
        <v>34.210525512695313</v>
      </c>
      <c r="J58" s="36">
        <v>21.052631378173828</v>
      </c>
      <c r="K58" s="36">
        <v>7.8947367668151855</v>
      </c>
      <c r="L58" s="36">
        <v>0.96391564607620239</v>
      </c>
      <c r="M58" s="36">
        <v>0.8826945424079895</v>
      </c>
      <c r="N58" s="36">
        <v>0.85084307193756104</v>
      </c>
    </row>
    <row r="59" spans="1:14" x14ac:dyDescent="0.2">
      <c r="A59" s="43" t="s">
        <v>49</v>
      </c>
      <c r="B59" s="34" t="s">
        <v>213</v>
      </c>
      <c r="C59" s="33">
        <v>56</v>
      </c>
      <c r="D59" s="36">
        <v>26</v>
      </c>
      <c r="E59" s="33">
        <v>61</v>
      </c>
      <c r="F59" s="36">
        <v>0.42622950673103333</v>
      </c>
      <c r="G59" s="36">
        <v>3.2786884307861328</v>
      </c>
      <c r="H59" s="36">
        <v>24.590164184570312</v>
      </c>
      <c r="I59" s="36">
        <v>39.344261169433594</v>
      </c>
      <c r="J59" s="36">
        <v>32.786884307861328</v>
      </c>
      <c r="K59" s="36">
        <v>0</v>
      </c>
      <c r="L59" s="36">
        <v>0.95196783542633057</v>
      </c>
      <c r="M59" s="36">
        <v>1.4169570207595825</v>
      </c>
      <c r="N59" s="36">
        <v>1.3488974571228027</v>
      </c>
    </row>
    <row r="60" spans="1:14" x14ac:dyDescent="0.2">
      <c r="A60" s="43" t="s">
        <v>41</v>
      </c>
      <c r="B60" s="34" t="s">
        <v>189</v>
      </c>
      <c r="C60" s="33">
        <v>57</v>
      </c>
      <c r="D60" s="36">
        <v>46.099998474121094</v>
      </c>
      <c r="E60" s="33">
        <v>110</v>
      </c>
      <c r="F60" s="36">
        <v>0.41909089684486389</v>
      </c>
      <c r="G60" s="36">
        <v>2.7272727489471436</v>
      </c>
      <c r="H60" s="36">
        <v>29.090909957885742</v>
      </c>
      <c r="I60" s="36">
        <v>34.545455932617188</v>
      </c>
      <c r="J60" s="36">
        <v>30.909090042114258</v>
      </c>
      <c r="K60" s="36">
        <v>2.7272727489471436</v>
      </c>
      <c r="L60" s="36">
        <v>0.93602406978607178</v>
      </c>
      <c r="M60" s="36">
        <v>2.5551683902740479</v>
      </c>
      <c r="N60" s="36">
        <v>2.3916990756988525</v>
      </c>
    </row>
    <row r="61" spans="1:14" x14ac:dyDescent="0.2">
      <c r="A61" s="43" t="s">
        <v>61</v>
      </c>
      <c r="B61" s="34" t="s">
        <v>201</v>
      </c>
      <c r="C61" s="33">
        <v>58</v>
      </c>
      <c r="D61" s="36">
        <v>22.19999885559082</v>
      </c>
      <c r="E61" s="33">
        <v>53</v>
      </c>
      <c r="F61" s="36">
        <v>0.41886791586875916</v>
      </c>
      <c r="G61" s="36">
        <v>5.6603775024414062</v>
      </c>
      <c r="H61" s="36">
        <v>26.415094375610352</v>
      </c>
      <c r="I61" s="36">
        <v>32.075469970703125</v>
      </c>
      <c r="J61" s="36">
        <v>33.962265014648438</v>
      </c>
      <c r="K61" s="36">
        <v>1.8867924213409424</v>
      </c>
      <c r="L61" s="36">
        <v>0.93552601337432861</v>
      </c>
      <c r="M61" s="36">
        <v>1.2311265468597412</v>
      </c>
      <c r="N61" s="36">
        <v>1.151750922203064</v>
      </c>
    </row>
    <row r="62" spans="1:14" x14ac:dyDescent="0.2">
      <c r="A62" s="43" t="s">
        <v>63</v>
      </c>
      <c r="B62" s="34" t="s">
        <v>215</v>
      </c>
      <c r="C62" s="33">
        <v>59</v>
      </c>
      <c r="D62" s="36">
        <v>8.1000003814697266</v>
      </c>
      <c r="E62" s="33">
        <v>20</v>
      </c>
      <c r="F62" s="36">
        <v>0.4050000011920929</v>
      </c>
      <c r="G62" s="36">
        <v>5</v>
      </c>
      <c r="H62" s="36">
        <v>35</v>
      </c>
      <c r="I62" s="36">
        <v>15</v>
      </c>
      <c r="J62" s="36">
        <v>45</v>
      </c>
      <c r="K62" s="36">
        <v>0</v>
      </c>
      <c r="L62" s="36">
        <v>0.90455251932144165</v>
      </c>
      <c r="M62" s="36">
        <v>0.46457606554031372</v>
      </c>
      <c r="N62" s="36">
        <v>0.42023345828056335</v>
      </c>
    </row>
    <row r="63" spans="1:14" ht="25.5" x14ac:dyDescent="0.2">
      <c r="A63" s="43" t="s">
        <v>68</v>
      </c>
      <c r="B63" s="34" t="s">
        <v>216</v>
      </c>
      <c r="C63" s="33">
        <v>60</v>
      </c>
      <c r="D63" s="36">
        <v>12.40000057220459</v>
      </c>
      <c r="E63" s="33">
        <v>31</v>
      </c>
      <c r="F63" s="36">
        <v>0.40000000596046448</v>
      </c>
      <c r="G63" s="36">
        <v>6.4516129493713379</v>
      </c>
      <c r="H63" s="36">
        <v>25.806451797485352</v>
      </c>
      <c r="I63" s="36">
        <v>35.483871459960938</v>
      </c>
      <c r="J63" s="36">
        <v>22.580644607543945</v>
      </c>
      <c r="K63" s="36">
        <v>9.6774196624755859</v>
      </c>
      <c r="L63" s="36">
        <v>0.89338523149490356</v>
      </c>
      <c r="M63" s="36">
        <v>0.72009289264678955</v>
      </c>
      <c r="N63" s="36">
        <v>0.64332038164138794</v>
      </c>
    </row>
    <row r="64" spans="1:14" x14ac:dyDescent="0.2">
      <c r="A64" s="43" t="s">
        <v>52</v>
      </c>
      <c r="B64" s="34" t="s">
        <v>217</v>
      </c>
      <c r="C64" s="33">
        <v>61</v>
      </c>
      <c r="D64" s="36">
        <v>5.9000000953674316</v>
      </c>
      <c r="E64" s="33">
        <v>15</v>
      </c>
      <c r="F64" s="36">
        <v>0.39333334565162659</v>
      </c>
      <c r="G64" s="36">
        <v>0</v>
      </c>
      <c r="H64" s="36">
        <v>20</v>
      </c>
      <c r="I64" s="36">
        <v>46.666667938232422</v>
      </c>
      <c r="J64" s="36">
        <v>33.333332061767578</v>
      </c>
      <c r="K64" s="36">
        <v>0</v>
      </c>
      <c r="L64" s="36">
        <v>0.87849545478820801</v>
      </c>
      <c r="M64" s="36">
        <v>0.34843206405639648</v>
      </c>
      <c r="N64" s="36">
        <v>0.30609598755836487</v>
      </c>
    </row>
    <row r="65" spans="1:14" x14ac:dyDescent="0.2">
      <c r="A65" s="43" t="s">
        <v>52</v>
      </c>
      <c r="B65" s="34" t="s">
        <v>218</v>
      </c>
      <c r="C65" s="33">
        <v>62</v>
      </c>
      <c r="D65" s="36">
        <v>11</v>
      </c>
      <c r="E65" s="33">
        <v>28</v>
      </c>
      <c r="F65" s="36">
        <v>0.3928571343421936</v>
      </c>
      <c r="G65" s="36">
        <v>7.1428570747375488</v>
      </c>
      <c r="H65" s="36">
        <v>17.857143402099609</v>
      </c>
      <c r="I65" s="36">
        <v>35.714286804199219</v>
      </c>
      <c r="J65" s="36">
        <v>39.285713195800781</v>
      </c>
      <c r="K65" s="36">
        <v>0</v>
      </c>
      <c r="L65" s="36">
        <v>0.87743192911148071</v>
      </c>
      <c r="M65" s="36">
        <v>0.65040647983551025</v>
      </c>
      <c r="N65" s="36">
        <v>0.57068741321563721</v>
      </c>
    </row>
    <row r="66" spans="1:14" x14ac:dyDescent="0.2">
      <c r="A66" s="43" t="s">
        <v>61</v>
      </c>
      <c r="B66" s="34" t="s">
        <v>202</v>
      </c>
      <c r="C66" s="33">
        <v>63</v>
      </c>
      <c r="D66" s="36">
        <v>32.950000762939453</v>
      </c>
      <c r="E66" s="33">
        <v>84</v>
      </c>
      <c r="F66" s="36">
        <v>0.39226189255714417</v>
      </c>
      <c r="G66" s="36">
        <v>3.5714285373687744</v>
      </c>
      <c r="H66" s="36">
        <v>21.428571701049805</v>
      </c>
      <c r="I66" s="36">
        <v>38.095237731933594</v>
      </c>
      <c r="J66" s="36">
        <v>33.333332061767578</v>
      </c>
      <c r="K66" s="36">
        <v>3.5714285373687744</v>
      </c>
      <c r="L66" s="36">
        <v>0.87610244750976563</v>
      </c>
      <c r="M66" s="36">
        <v>1.9512195587158203</v>
      </c>
      <c r="N66" s="36">
        <v>1.7094682455062866</v>
      </c>
    </row>
    <row r="67" spans="1:14" x14ac:dyDescent="0.2">
      <c r="A67" s="43" t="s">
        <v>66</v>
      </c>
      <c r="B67" s="34" t="s">
        <v>219</v>
      </c>
      <c r="C67" s="33">
        <v>64</v>
      </c>
      <c r="D67" s="36">
        <v>9.4000005722045898</v>
      </c>
      <c r="E67" s="33">
        <v>24</v>
      </c>
      <c r="F67" s="36">
        <v>0.39166668057441711</v>
      </c>
      <c r="G67" s="36">
        <v>0</v>
      </c>
      <c r="H67" s="36">
        <v>33.333332061767578</v>
      </c>
      <c r="I67" s="36">
        <v>33.333332061767578</v>
      </c>
      <c r="J67" s="36">
        <v>25</v>
      </c>
      <c r="K67" s="36">
        <v>8.3333330154418945</v>
      </c>
      <c r="L67" s="36">
        <v>0.87477302551269531</v>
      </c>
      <c r="M67" s="36">
        <v>0.55749130249023438</v>
      </c>
      <c r="N67" s="36">
        <v>0.48767834901809692</v>
      </c>
    </row>
    <row r="68" spans="1:14" x14ac:dyDescent="0.2">
      <c r="A68" s="43" t="s">
        <v>62</v>
      </c>
      <c r="B68" s="34" t="s">
        <v>178</v>
      </c>
      <c r="C68" s="33">
        <v>65</v>
      </c>
      <c r="D68" s="36">
        <v>28.399999618530273</v>
      </c>
      <c r="E68" s="33">
        <v>73</v>
      </c>
      <c r="F68" s="36">
        <v>0.38904109597206116</v>
      </c>
      <c r="G68" s="36">
        <v>6.8493151664733887</v>
      </c>
      <c r="H68" s="36">
        <v>31.50684928894043</v>
      </c>
      <c r="I68" s="36">
        <v>23.28767204284668</v>
      </c>
      <c r="J68" s="36">
        <v>28.767124176025391</v>
      </c>
      <c r="K68" s="36">
        <v>9.5890407562255859</v>
      </c>
      <c r="L68" s="36">
        <v>0.86890888214111328</v>
      </c>
      <c r="M68" s="36">
        <v>1.6957026720046997</v>
      </c>
      <c r="N68" s="36">
        <v>1.4734110832214355</v>
      </c>
    </row>
    <row r="69" spans="1:14" x14ac:dyDescent="0.2">
      <c r="A69" s="43" t="s">
        <v>48</v>
      </c>
      <c r="B69" s="34" t="s">
        <v>220</v>
      </c>
      <c r="C69" s="33">
        <v>66</v>
      </c>
      <c r="D69" s="36">
        <v>5.7999997138977051</v>
      </c>
      <c r="E69" s="33">
        <v>15</v>
      </c>
      <c r="F69" s="36">
        <v>0.38666665554046631</v>
      </c>
      <c r="G69" s="36">
        <v>0</v>
      </c>
      <c r="H69" s="36">
        <v>40</v>
      </c>
      <c r="I69" s="36">
        <v>13.333333015441895</v>
      </c>
      <c r="J69" s="36">
        <v>46.666667938232422</v>
      </c>
      <c r="K69" s="36">
        <v>0</v>
      </c>
      <c r="L69" s="36">
        <v>0.86360567808151245</v>
      </c>
      <c r="M69" s="36">
        <v>0.34843206405639648</v>
      </c>
      <c r="N69" s="36">
        <v>0.30090790987014771</v>
      </c>
    </row>
    <row r="70" spans="1:14" x14ac:dyDescent="0.2">
      <c r="A70" s="43" t="s">
        <v>70</v>
      </c>
      <c r="B70" s="34" t="s">
        <v>221</v>
      </c>
      <c r="C70" s="33">
        <v>67</v>
      </c>
      <c r="D70" s="36">
        <v>11.899999618530273</v>
      </c>
      <c r="E70" s="33">
        <v>31</v>
      </c>
      <c r="F70" s="36">
        <v>0.38387095928192139</v>
      </c>
      <c r="G70" s="36">
        <v>0</v>
      </c>
      <c r="H70" s="36">
        <v>25.806451797485352</v>
      </c>
      <c r="I70" s="36">
        <v>35.483871459960938</v>
      </c>
      <c r="J70" s="36">
        <v>38.709678649902344</v>
      </c>
      <c r="K70" s="36">
        <v>0</v>
      </c>
      <c r="L70" s="36">
        <v>0.85736161470413208</v>
      </c>
      <c r="M70" s="36">
        <v>0.72009289264678955</v>
      </c>
      <c r="N70" s="36">
        <v>0.61738002300262451</v>
      </c>
    </row>
    <row r="71" spans="1:14" x14ac:dyDescent="0.2">
      <c r="A71" s="43" t="s">
        <v>70</v>
      </c>
      <c r="B71" s="34" t="s">
        <v>222</v>
      </c>
      <c r="C71" s="33">
        <v>68</v>
      </c>
      <c r="D71" s="36">
        <v>4.5999999046325684</v>
      </c>
      <c r="E71" s="33">
        <v>12</v>
      </c>
      <c r="F71" s="36">
        <v>0.38333332538604736</v>
      </c>
      <c r="G71" s="36">
        <v>33.333332061767578</v>
      </c>
      <c r="H71" s="36">
        <v>16.666666030883789</v>
      </c>
      <c r="I71" s="36">
        <v>0</v>
      </c>
      <c r="J71" s="36">
        <v>33.333332061767578</v>
      </c>
      <c r="K71" s="36">
        <v>16.666666030883789</v>
      </c>
      <c r="L71" s="36">
        <v>0.85616081953048706</v>
      </c>
      <c r="M71" s="36">
        <v>0.27874565124511719</v>
      </c>
      <c r="N71" s="36">
        <v>0.23865111172199249</v>
      </c>
    </row>
    <row r="72" spans="1:14" x14ac:dyDescent="0.2">
      <c r="A72" s="43" t="s">
        <v>61</v>
      </c>
      <c r="B72" s="34" t="s">
        <v>223</v>
      </c>
      <c r="C72" s="33">
        <v>69</v>
      </c>
      <c r="D72" s="36">
        <v>54.299999237060547</v>
      </c>
      <c r="E72" s="33">
        <v>144</v>
      </c>
      <c r="F72" s="36">
        <v>0.37708333134651184</v>
      </c>
      <c r="G72" s="36">
        <v>4.8611111640930176</v>
      </c>
      <c r="H72" s="36">
        <v>21.527778625488281</v>
      </c>
      <c r="I72" s="36">
        <v>32.638889312744141</v>
      </c>
      <c r="J72" s="36">
        <v>39.583332061767578</v>
      </c>
      <c r="K72" s="36">
        <v>1.3888888359069824</v>
      </c>
      <c r="L72" s="36">
        <v>0.84220170974731445</v>
      </c>
      <c r="M72" s="36">
        <v>3.3449478149414062</v>
      </c>
      <c r="N72" s="36">
        <v>2.8171207904815674</v>
      </c>
    </row>
    <row r="73" spans="1:14" x14ac:dyDescent="0.2">
      <c r="A73" s="43" t="s">
        <v>57</v>
      </c>
      <c r="B73" s="34" t="s">
        <v>224</v>
      </c>
      <c r="C73" s="33">
        <v>70</v>
      </c>
      <c r="D73" s="36">
        <v>10.199999809265137</v>
      </c>
      <c r="E73" s="33">
        <v>28</v>
      </c>
      <c r="F73" s="36">
        <v>0.36428570747375488</v>
      </c>
      <c r="G73" s="36">
        <v>0</v>
      </c>
      <c r="H73" s="36">
        <v>32.142856597900391</v>
      </c>
      <c r="I73" s="36">
        <v>28.571428298950195</v>
      </c>
      <c r="J73" s="36">
        <v>32.142856597900391</v>
      </c>
      <c r="K73" s="36">
        <v>7.1428570747375488</v>
      </c>
      <c r="L73" s="36">
        <v>0.81361865997314453</v>
      </c>
      <c r="M73" s="36">
        <v>0.65040647983551025</v>
      </c>
      <c r="N73" s="36">
        <v>0.52918285131454468</v>
      </c>
    </row>
    <row r="74" spans="1:14" x14ac:dyDescent="0.2">
      <c r="A74" s="43" t="s">
        <v>45</v>
      </c>
      <c r="B74" s="34" t="s">
        <v>225</v>
      </c>
      <c r="C74" s="33">
        <v>71</v>
      </c>
      <c r="D74" s="36">
        <v>16.899999618530273</v>
      </c>
      <c r="E74" s="33">
        <v>47</v>
      </c>
      <c r="F74" s="36">
        <v>0.35957446694374084</v>
      </c>
      <c r="G74" s="36">
        <v>8.5106382369995117</v>
      </c>
      <c r="H74" s="36">
        <v>17.021276473999023</v>
      </c>
      <c r="I74" s="36">
        <v>29.787233352661133</v>
      </c>
      <c r="J74" s="36">
        <v>42.553192138671875</v>
      </c>
      <c r="K74" s="36">
        <v>2.1276595592498779</v>
      </c>
      <c r="L74" s="36">
        <v>0.80309629440307617</v>
      </c>
      <c r="M74" s="36">
        <v>1.0917537212371826</v>
      </c>
      <c r="N74" s="36">
        <v>0.87678337097167969</v>
      </c>
    </row>
    <row r="75" spans="1:14" x14ac:dyDescent="0.2">
      <c r="A75" s="43" t="s">
        <v>81</v>
      </c>
      <c r="B75" s="34" t="s">
        <v>226</v>
      </c>
      <c r="C75" s="33">
        <v>72</v>
      </c>
      <c r="D75" s="36">
        <v>6.4000000953674316</v>
      </c>
      <c r="E75" s="33">
        <v>18</v>
      </c>
      <c r="F75" s="36">
        <v>0.35555556416511536</v>
      </c>
      <c r="G75" s="36">
        <v>0</v>
      </c>
      <c r="H75" s="36">
        <v>16.666666030883789</v>
      </c>
      <c r="I75" s="36">
        <v>44.444442749023438</v>
      </c>
      <c r="J75" s="36">
        <v>38.888889312744141</v>
      </c>
      <c r="K75" s="36">
        <v>0</v>
      </c>
      <c r="L75" s="36">
        <v>0.794120192527771</v>
      </c>
      <c r="M75" s="36">
        <v>0.41811847686767578</v>
      </c>
      <c r="N75" s="36">
        <v>0.33203631639480591</v>
      </c>
    </row>
    <row r="76" spans="1:14" x14ac:dyDescent="0.2">
      <c r="A76" s="43" t="s">
        <v>82</v>
      </c>
      <c r="B76" s="34" t="s">
        <v>227</v>
      </c>
      <c r="C76" s="33">
        <v>73</v>
      </c>
      <c r="D76" s="36">
        <v>3.7999999523162842</v>
      </c>
      <c r="E76" s="33">
        <v>11</v>
      </c>
      <c r="F76" s="36">
        <v>0.34545454382896423</v>
      </c>
      <c r="G76" s="36">
        <v>9.0909090042114258</v>
      </c>
      <c r="H76" s="36">
        <v>9.0909090042114258</v>
      </c>
      <c r="I76" s="36">
        <v>36.363636016845703</v>
      </c>
      <c r="J76" s="36">
        <v>45.454544067382813</v>
      </c>
      <c r="K76" s="36">
        <v>0</v>
      </c>
      <c r="L76" s="36">
        <v>0.7715599536895752</v>
      </c>
      <c r="M76" s="36">
        <v>0.25551682710647583</v>
      </c>
      <c r="N76" s="36">
        <v>0.19714654982089996</v>
      </c>
    </row>
    <row r="77" spans="1:14" x14ac:dyDescent="0.2">
      <c r="A77" s="43" t="s">
        <v>50</v>
      </c>
      <c r="B77" s="34" t="s">
        <v>228</v>
      </c>
      <c r="C77" s="33">
        <v>74</v>
      </c>
      <c r="D77" s="36">
        <v>4.8000001907348633</v>
      </c>
      <c r="E77" s="33">
        <v>14</v>
      </c>
      <c r="F77" s="36">
        <v>0.34285715222358704</v>
      </c>
      <c r="G77" s="36">
        <v>7.1428570747375488</v>
      </c>
      <c r="H77" s="36">
        <v>7.1428570747375488</v>
      </c>
      <c r="I77" s="36">
        <v>42.857143402099609</v>
      </c>
      <c r="J77" s="36">
        <v>42.857143402099609</v>
      </c>
      <c r="K77" s="36">
        <v>0</v>
      </c>
      <c r="L77" s="36">
        <v>0.76575875282287598</v>
      </c>
      <c r="M77" s="36">
        <v>0.32520323991775513</v>
      </c>
      <c r="N77" s="36">
        <v>0.24902722239494324</v>
      </c>
    </row>
    <row r="78" spans="1:14" ht="25.5" x14ac:dyDescent="0.2">
      <c r="A78" s="43" t="s">
        <v>69</v>
      </c>
      <c r="B78" s="34" t="s">
        <v>229</v>
      </c>
      <c r="C78" s="33">
        <v>75</v>
      </c>
      <c r="D78" s="36">
        <v>24.899999618530273</v>
      </c>
      <c r="E78" s="33">
        <v>73</v>
      </c>
      <c r="F78" s="36">
        <v>0.34109589457511902</v>
      </c>
      <c r="G78" s="36">
        <v>2.7397260665893555</v>
      </c>
      <c r="H78" s="36">
        <v>17.808219909667969</v>
      </c>
      <c r="I78" s="36">
        <v>36.986301422119141</v>
      </c>
      <c r="J78" s="36">
        <v>41.095890045166016</v>
      </c>
      <c r="K78" s="36">
        <v>1.3698630332946777</v>
      </c>
      <c r="L78" s="36">
        <v>0.7618250846862793</v>
      </c>
      <c r="M78" s="36">
        <v>1.6957026720046997</v>
      </c>
      <c r="N78" s="36">
        <v>1.2918288707733154</v>
      </c>
    </row>
    <row r="79" spans="1:14" x14ac:dyDescent="0.2">
      <c r="A79" s="43" t="s">
        <v>61</v>
      </c>
      <c r="B79" s="34" t="s">
        <v>230</v>
      </c>
      <c r="C79" s="33">
        <v>76</v>
      </c>
      <c r="D79" s="36">
        <v>4.8999996185302734</v>
      </c>
      <c r="E79" s="33">
        <v>15</v>
      </c>
      <c r="F79" s="36">
        <v>0.32666665315628052</v>
      </c>
      <c r="G79" s="36">
        <v>6.6666665077209473</v>
      </c>
      <c r="H79" s="36">
        <v>20</v>
      </c>
      <c r="I79" s="36">
        <v>20</v>
      </c>
      <c r="J79" s="36">
        <v>53.333332061767578</v>
      </c>
      <c r="K79" s="36">
        <v>0</v>
      </c>
      <c r="L79" s="36">
        <v>0.72959792613983154</v>
      </c>
      <c r="M79" s="36">
        <v>0.34843206405639648</v>
      </c>
      <c r="N79" s="36">
        <v>0.2542153000831604</v>
      </c>
    </row>
    <row r="80" spans="1:14" x14ac:dyDescent="0.2">
      <c r="A80" s="43" t="s">
        <v>76</v>
      </c>
      <c r="B80" s="34" t="s">
        <v>231</v>
      </c>
      <c r="C80" s="33">
        <v>77</v>
      </c>
      <c r="D80" s="36">
        <v>8.1000003814697266</v>
      </c>
      <c r="E80" s="33">
        <v>25</v>
      </c>
      <c r="F80" s="36">
        <v>0.32400000095367432</v>
      </c>
      <c r="G80" s="36">
        <v>4</v>
      </c>
      <c r="H80" s="36">
        <v>28</v>
      </c>
      <c r="I80" s="36">
        <v>28</v>
      </c>
      <c r="J80" s="36">
        <v>24</v>
      </c>
      <c r="K80" s="36">
        <v>16</v>
      </c>
      <c r="L80" s="36">
        <v>0.72364205121994019</v>
      </c>
      <c r="M80" s="36">
        <v>0.58072006702423096</v>
      </c>
      <c r="N80" s="36">
        <v>0.42023345828056335</v>
      </c>
    </row>
    <row r="81" spans="1:14" x14ac:dyDescent="0.2">
      <c r="A81" s="43" t="s">
        <v>72</v>
      </c>
      <c r="B81" s="34" t="s">
        <v>232</v>
      </c>
      <c r="C81" s="33">
        <v>78</v>
      </c>
      <c r="D81" s="36">
        <v>14.600000381469727</v>
      </c>
      <c r="E81" s="33">
        <v>47</v>
      </c>
      <c r="F81" s="36">
        <v>0.31063830852508545</v>
      </c>
      <c r="G81" s="36">
        <v>2.1276595592498779</v>
      </c>
      <c r="H81" s="36">
        <v>14.893616676330566</v>
      </c>
      <c r="I81" s="36">
        <v>40.425533294677734</v>
      </c>
      <c r="J81" s="36">
        <v>36.170211791992188</v>
      </c>
      <c r="K81" s="36">
        <v>6.3829789161682129</v>
      </c>
      <c r="L81" s="36">
        <v>0.69379913806915283</v>
      </c>
      <c r="M81" s="36">
        <v>1.0917537212371826</v>
      </c>
      <c r="N81" s="36">
        <v>0.75745779275894165</v>
      </c>
    </row>
    <row r="82" spans="1:14" ht="25.5" x14ac:dyDescent="0.2">
      <c r="A82" s="43" t="s">
        <v>77</v>
      </c>
      <c r="B82" s="34" t="s">
        <v>233</v>
      </c>
      <c r="C82" s="33">
        <v>79</v>
      </c>
      <c r="D82" s="36">
        <v>31.600000381469727</v>
      </c>
      <c r="E82" s="33">
        <v>102</v>
      </c>
      <c r="F82" s="36">
        <v>0.30980393290519714</v>
      </c>
      <c r="G82" s="36">
        <v>1.9607843160629272</v>
      </c>
      <c r="H82" s="36">
        <v>21.568628311157227</v>
      </c>
      <c r="I82" s="36">
        <v>35.294116973876953</v>
      </c>
      <c r="J82" s="36">
        <v>29.411764144897461</v>
      </c>
      <c r="K82" s="36">
        <v>11.764705657958984</v>
      </c>
      <c r="L82" s="36">
        <v>0.69193559885025024</v>
      </c>
      <c r="M82" s="36">
        <v>2.3693380355834961</v>
      </c>
      <c r="N82" s="36">
        <v>1.6394293308258057</v>
      </c>
    </row>
    <row r="83" spans="1:14" x14ac:dyDescent="0.2">
      <c r="A83" s="43" t="s">
        <v>71</v>
      </c>
      <c r="B83" s="34" t="s">
        <v>234</v>
      </c>
      <c r="C83" s="33">
        <v>80</v>
      </c>
      <c r="D83" s="36">
        <v>30.30000114440918</v>
      </c>
      <c r="E83" s="33">
        <v>101</v>
      </c>
      <c r="F83" s="36">
        <v>0.30000001192092896</v>
      </c>
      <c r="G83" s="36">
        <v>1.9801980257034302</v>
      </c>
      <c r="H83" s="36">
        <v>15.841584205627441</v>
      </c>
      <c r="I83" s="36">
        <v>33.663368225097656</v>
      </c>
      <c r="J83" s="36">
        <v>45.5445556640625</v>
      </c>
      <c r="K83" s="36">
        <v>2.97029709815979</v>
      </c>
      <c r="L83" s="36">
        <v>0.67003893852233887</v>
      </c>
      <c r="M83" s="36">
        <v>2.34610915184021</v>
      </c>
      <c r="N83" s="36">
        <v>1.5719845294952393</v>
      </c>
    </row>
    <row r="84" spans="1:14" ht="25.5" x14ac:dyDescent="0.2">
      <c r="A84" s="43" t="s">
        <v>81</v>
      </c>
      <c r="B84" s="34" t="s">
        <v>235</v>
      </c>
      <c r="C84" s="33">
        <v>80</v>
      </c>
      <c r="D84" s="36">
        <v>3.9000000953674316</v>
      </c>
      <c r="E84" s="33">
        <v>13</v>
      </c>
      <c r="F84" s="36">
        <v>0.30000001192092896</v>
      </c>
      <c r="G84" s="36">
        <v>15.384614944458008</v>
      </c>
      <c r="H84" s="36">
        <v>23.076923370361328</v>
      </c>
      <c r="I84" s="36">
        <v>15.384614944458008</v>
      </c>
      <c r="J84" s="36">
        <v>23.076923370361328</v>
      </c>
      <c r="K84" s="36">
        <v>23.076923370361328</v>
      </c>
      <c r="L84" s="36">
        <v>0.67003893852233887</v>
      </c>
      <c r="M84" s="36">
        <v>0.30197444558143616</v>
      </c>
      <c r="N84" s="36">
        <v>0.20233464241027832</v>
      </c>
    </row>
    <row r="85" spans="1:14" ht="25.5" x14ac:dyDescent="0.2">
      <c r="A85" s="43" t="s">
        <v>76</v>
      </c>
      <c r="B85" s="34" t="s">
        <v>236</v>
      </c>
      <c r="C85" s="33">
        <v>80</v>
      </c>
      <c r="D85" s="36">
        <v>3.6000001430511475</v>
      </c>
      <c r="E85" s="33">
        <v>12</v>
      </c>
      <c r="F85" s="36">
        <v>0.30000001192092896</v>
      </c>
      <c r="G85" s="36">
        <v>8.3333330154418945</v>
      </c>
      <c r="H85" s="36">
        <v>16.666666030883789</v>
      </c>
      <c r="I85" s="36">
        <v>33.333332061767578</v>
      </c>
      <c r="J85" s="36">
        <v>25</v>
      </c>
      <c r="K85" s="36">
        <v>16.666666030883789</v>
      </c>
      <c r="L85" s="36">
        <v>0.67003893852233887</v>
      </c>
      <c r="M85" s="36">
        <v>0.27874565124511719</v>
      </c>
      <c r="N85" s="36">
        <v>0.18677043914794922</v>
      </c>
    </row>
    <row r="86" spans="1:14" x14ac:dyDescent="0.2">
      <c r="A86" s="43" t="s">
        <v>80</v>
      </c>
      <c r="B86" s="34" t="s">
        <v>237</v>
      </c>
      <c r="C86" s="33">
        <v>83</v>
      </c>
      <c r="D86" s="36">
        <v>3.5</v>
      </c>
      <c r="E86" s="33">
        <v>12</v>
      </c>
      <c r="F86" s="36">
        <v>0.2916666567325592</v>
      </c>
      <c r="G86" s="36">
        <v>8.3333330154418945</v>
      </c>
      <c r="H86" s="36">
        <v>0</v>
      </c>
      <c r="I86" s="36">
        <v>41.666667938232422</v>
      </c>
      <c r="J86" s="36">
        <v>50</v>
      </c>
      <c r="K86" s="36">
        <v>0</v>
      </c>
      <c r="L86" s="36">
        <v>0.65142673254013062</v>
      </c>
      <c r="M86" s="36">
        <v>0.27874565124511719</v>
      </c>
      <c r="N86" s="36">
        <v>0.18158236145973206</v>
      </c>
    </row>
    <row r="87" spans="1:14" ht="25.5" x14ac:dyDescent="0.2">
      <c r="A87" s="43" t="s">
        <v>79</v>
      </c>
      <c r="B87" s="34" t="s">
        <v>238</v>
      </c>
      <c r="C87" s="33">
        <v>84</v>
      </c>
      <c r="D87" s="36">
        <v>10.40000057220459</v>
      </c>
      <c r="E87" s="33">
        <v>36</v>
      </c>
      <c r="F87" s="36">
        <v>0.28888890147209167</v>
      </c>
      <c r="G87" s="36">
        <v>11.111110687255859</v>
      </c>
      <c r="H87" s="36">
        <v>8.3333330154418945</v>
      </c>
      <c r="I87" s="36">
        <v>27.777778625488281</v>
      </c>
      <c r="J87" s="36">
        <v>47.222221374511719</v>
      </c>
      <c r="K87" s="36">
        <v>5.5555553436279297</v>
      </c>
      <c r="L87" s="36">
        <v>0.64522266387939453</v>
      </c>
      <c r="M87" s="36">
        <v>0.83623695373535156</v>
      </c>
      <c r="N87" s="36">
        <v>0.539559006690979</v>
      </c>
    </row>
    <row r="88" spans="1:14" x14ac:dyDescent="0.2">
      <c r="A88" s="43" t="s">
        <v>70</v>
      </c>
      <c r="B88" s="34" t="s">
        <v>239</v>
      </c>
      <c r="C88" s="33">
        <v>85</v>
      </c>
      <c r="D88" s="36">
        <v>6.5999999046325684</v>
      </c>
      <c r="E88" s="33">
        <v>23</v>
      </c>
      <c r="F88" s="36">
        <v>0.28695651888847351</v>
      </c>
      <c r="G88" s="36">
        <v>8.6956520080566406</v>
      </c>
      <c r="H88" s="36">
        <v>8.6956520080566406</v>
      </c>
      <c r="I88" s="36">
        <v>26.086956024169922</v>
      </c>
      <c r="J88" s="36">
        <v>56.521739959716797</v>
      </c>
      <c r="K88" s="36">
        <v>0</v>
      </c>
      <c r="L88" s="36">
        <v>0.64090681076049805</v>
      </c>
      <c r="M88" s="36">
        <v>0.53426247835159302</v>
      </c>
      <c r="N88" s="36">
        <v>0.34241247177124023</v>
      </c>
    </row>
    <row r="89" spans="1:14" ht="25.5" x14ac:dyDescent="0.2">
      <c r="A89" s="43" t="s">
        <v>56</v>
      </c>
      <c r="B89" s="34" t="s">
        <v>240</v>
      </c>
      <c r="C89" s="33">
        <v>86</v>
      </c>
      <c r="D89" s="36">
        <v>3.3000001907348633</v>
      </c>
      <c r="E89" s="33">
        <v>12</v>
      </c>
      <c r="F89" s="36">
        <v>0.27500000596046448</v>
      </c>
      <c r="G89" s="36">
        <v>0</v>
      </c>
      <c r="H89" s="36">
        <v>8.3333330154418945</v>
      </c>
      <c r="I89" s="36">
        <v>41.666667938232422</v>
      </c>
      <c r="J89" s="36">
        <v>50</v>
      </c>
      <c r="K89" s="36">
        <v>0</v>
      </c>
      <c r="L89" s="36">
        <v>0.61420232057571411</v>
      </c>
      <c r="M89" s="36">
        <v>0.27874565124511719</v>
      </c>
      <c r="N89" s="36">
        <v>0.17120622098445892</v>
      </c>
    </row>
    <row r="90" spans="1:14" x14ac:dyDescent="0.2">
      <c r="A90" s="43" t="s">
        <v>73</v>
      </c>
      <c r="B90" s="34" t="s">
        <v>241</v>
      </c>
      <c r="C90" s="33">
        <v>87</v>
      </c>
      <c r="D90" s="36">
        <v>11.100000381469727</v>
      </c>
      <c r="E90" s="33">
        <v>41</v>
      </c>
      <c r="F90" s="36">
        <v>0.27073171734809875</v>
      </c>
      <c r="G90" s="36">
        <v>0</v>
      </c>
      <c r="H90" s="36">
        <v>17.073171615600586</v>
      </c>
      <c r="I90" s="36">
        <v>34.146343231201172</v>
      </c>
      <c r="J90" s="36">
        <v>41.463413238525391</v>
      </c>
      <c r="K90" s="36">
        <v>7.3170733451843262</v>
      </c>
      <c r="L90" s="36">
        <v>0.60466927289962769</v>
      </c>
      <c r="M90" s="36">
        <v>0.9523809552192688</v>
      </c>
      <c r="N90" s="36">
        <v>0.57587552070617676</v>
      </c>
    </row>
    <row r="91" spans="1:14" ht="25.5" x14ac:dyDescent="0.2">
      <c r="A91" s="43" t="s">
        <v>73</v>
      </c>
      <c r="B91" s="34" t="s">
        <v>242</v>
      </c>
      <c r="C91" s="33">
        <v>88</v>
      </c>
      <c r="D91" s="36">
        <v>3.2000002861022949</v>
      </c>
      <c r="E91" s="33">
        <v>12</v>
      </c>
      <c r="F91" s="36">
        <v>0.26666668057441711</v>
      </c>
      <c r="G91" s="36">
        <v>0</v>
      </c>
      <c r="H91" s="36">
        <v>33.333332061767578</v>
      </c>
      <c r="I91" s="36">
        <v>25</v>
      </c>
      <c r="J91" s="36">
        <v>16.666666030883789</v>
      </c>
      <c r="K91" s="36">
        <v>25</v>
      </c>
      <c r="L91" s="36">
        <v>0.59559011459350586</v>
      </c>
      <c r="M91" s="36">
        <v>0.27874565124511719</v>
      </c>
      <c r="N91" s="36">
        <v>0.16601815819740295</v>
      </c>
    </row>
    <row r="92" spans="1:14" ht="25.5" x14ac:dyDescent="0.2">
      <c r="A92" s="43" t="s">
        <v>59</v>
      </c>
      <c r="B92" s="34" t="s">
        <v>243</v>
      </c>
      <c r="C92" s="33">
        <v>89</v>
      </c>
      <c r="D92" s="36">
        <v>3.0999999046325684</v>
      </c>
      <c r="E92" s="33">
        <v>12</v>
      </c>
      <c r="F92" s="36">
        <v>0.25833332538604736</v>
      </c>
      <c r="G92" s="36">
        <v>0</v>
      </c>
      <c r="H92" s="36">
        <v>16.666666030883789</v>
      </c>
      <c r="I92" s="36">
        <v>25</v>
      </c>
      <c r="J92" s="36">
        <v>58.333332061767578</v>
      </c>
      <c r="K92" s="36">
        <v>0</v>
      </c>
      <c r="L92" s="36">
        <v>0.57697796821594238</v>
      </c>
      <c r="M92" s="36">
        <v>0.27874565124511719</v>
      </c>
      <c r="N92" s="36">
        <v>0.16083009541034698</v>
      </c>
    </row>
    <row r="93" spans="1:14" x14ac:dyDescent="0.2">
      <c r="A93" s="43" t="s">
        <v>64</v>
      </c>
      <c r="B93" s="34" t="s">
        <v>184</v>
      </c>
      <c r="C93" s="33">
        <v>90</v>
      </c>
      <c r="D93" s="36">
        <v>9</v>
      </c>
      <c r="E93" s="33">
        <v>37</v>
      </c>
      <c r="F93" s="36">
        <v>0.24324324727058411</v>
      </c>
      <c r="G93" s="36">
        <v>2.7027027606964111</v>
      </c>
      <c r="H93" s="36">
        <v>13.513513565063477</v>
      </c>
      <c r="I93" s="36">
        <v>29.729730606079102</v>
      </c>
      <c r="J93" s="36">
        <v>45.945945739746094</v>
      </c>
      <c r="K93" s="36">
        <v>8.1081085205078125</v>
      </c>
      <c r="L93" s="36">
        <v>0.54327481985092163</v>
      </c>
      <c r="M93" s="36">
        <v>0.85946571826934814</v>
      </c>
      <c r="N93" s="36">
        <v>0.46692609786987305</v>
      </c>
    </row>
    <row r="94" spans="1:14" ht="25.5" x14ac:dyDescent="0.2">
      <c r="A94" s="43" t="s">
        <v>67</v>
      </c>
      <c r="B94" s="34" t="s">
        <v>244</v>
      </c>
      <c r="C94" s="33">
        <v>91</v>
      </c>
      <c r="D94" s="36">
        <v>2.5</v>
      </c>
      <c r="E94" s="33">
        <v>11</v>
      </c>
      <c r="F94" s="36">
        <v>0.22727273404598236</v>
      </c>
      <c r="G94" s="36">
        <v>0</v>
      </c>
      <c r="H94" s="36">
        <v>0</v>
      </c>
      <c r="I94" s="36">
        <v>45.454544067382813</v>
      </c>
      <c r="J94" s="36">
        <v>54.545455932617188</v>
      </c>
      <c r="K94" s="36">
        <v>0</v>
      </c>
      <c r="L94" s="36">
        <v>0.50760525465011597</v>
      </c>
      <c r="M94" s="36">
        <v>0.25551682710647583</v>
      </c>
      <c r="N94" s="36">
        <v>0.12970168888568878</v>
      </c>
    </row>
    <row r="95" spans="1:14" x14ac:dyDescent="0.2">
      <c r="A95" s="43" t="s">
        <v>73</v>
      </c>
      <c r="B95" s="34" t="s">
        <v>245</v>
      </c>
      <c r="C95" s="33">
        <v>92</v>
      </c>
      <c r="D95" s="36">
        <v>3.0999999046325684</v>
      </c>
      <c r="E95" s="33">
        <v>14</v>
      </c>
      <c r="F95" s="36">
        <v>0.22142857313156128</v>
      </c>
      <c r="G95" s="36">
        <v>0</v>
      </c>
      <c r="H95" s="36">
        <v>14.285714149475098</v>
      </c>
      <c r="I95" s="36">
        <v>21.428571701049805</v>
      </c>
      <c r="J95" s="36">
        <v>64.285713195800781</v>
      </c>
      <c r="K95" s="36">
        <v>0</v>
      </c>
      <c r="L95" s="36">
        <v>0.49455252289772034</v>
      </c>
      <c r="M95" s="36">
        <v>0.32520323991775513</v>
      </c>
      <c r="N95" s="36">
        <v>0.16083008050918579</v>
      </c>
    </row>
    <row r="96" spans="1:14" x14ac:dyDescent="0.2">
      <c r="A96" s="43" t="s">
        <v>82</v>
      </c>
      <c r="B96" s="34" t="s">
        <v>246</v>
      </c>
      <c r="C96" s="33">
        <v>93</v>
      </c>
      <c r="D96" s="36">
        <v>5.9000000953674316</v>
      </c>
      <c r="E96" s="33">
        <v>27</v>
      </c>
      <c r="F96" s="36">
        <v>0.21851852536201477</v>
      </c>
      <c r="G96" s="36">
        <v>0</v>
      </c>
      <c r="H96" s="36">
        <v>11.111110687255859</v>
      </c>
      <c r="I96" s="36">
        <v>33.333332061767578</v>
      </c>
      <c r="J96" s="36">
        <v>48.148147583007813</v>
      </c>
      <c r="K96" s="36">
        <v>7.407407283782959</v>
      </c>
      <c r="L96" s="36">
        <v>0.48805302381515503</v>
      </c>
      <c r="M96" s="36">
        <v>0.62717771530151367</v>
      </c>
      <c r="N96" s="36">
        <v>0.30609598755836487</v>
      </c>
    </row>
    <row r="97" spans="1:14" ht="25.5" x14ac:dyDescent="0.2">
      <c r="A97" s="43" t="s">
        <v>68</v>
      </c>
      <c r="B97" s="34" t="s">
        <v>247</v>
      </c>
      <c r="C97" s="33">
        <v>94</v>
      </c>
      <c r="D97" s="36">
        <v>5.5999999046325684</v>
      </c>
      <c r="E97" s="33">
        <v>26</v>
      </c>
      <c r="F97" s="36">
        <v>0.21538461744785309</v>
      </c>
      <c r="G97" s="36">
        <v>0</v>
      </c>
      <c r="H97" s="36">
        <v>7.6923074722290039</v>
      </c>
      <c r="I97" s="36">
        <v>30.769229888916016</v>
      </c>
      <c r="J97" s="36">
        <v>61.538459777832031</v>
      </c>
      <c r="K97" s="36">
        <v>0</v>
      </c>
      <c r="L97" s="36">
        <v>0.48105359077453613</v>
      </c>
      <c r="M97" s="36">
        <v>0.60394889116287231</v>
      </c>
      <c r="N97" s="36">
        <v>0.29053178429603577</v>
      </c>
    </row>
    <row r="98" spans="1:14" x14ac:dyDescent="0.2">
      <c r="A98" s="43" t="s">
        <v>60</v>
      </c>
      <c r="B98" s="34" t="s">
        <v>222</v>
      </c>
      <c r="C98" s="33">
        <v>95</v>
      </c>
      <c r="D98" s="36">
        <v>8.6000003814697266</v>
      </c>
      <c r="E98" s="33">
        <v>40</v>
      </c>
      <c r="F98" s="36">
        <v>0.21500000357627869</v>
      </c>
      <c r="G98" s="36">
        <v>0</v>
      </c>
      <c r="H98" s="36">
        <v>17.5</v>
      </c>
      <c r="I98" s="36">
        <v>32.5</v>
      </c>
      <c r="J98" s="36">
        <v>40</v>
      </c>
      <c r="K98" s="36">
        <v>10</v>
      </c>
      <c r="L98" s="36">
        <v>0.48019453883171082</v>
      </c>
      <c r="M98" s="36">
        <v>0.92915213108062744</v>
      </c>
      <c r="N98" s="36">
        <v>0.44617378711700439</v>
      </c>
    </row>
    <row r="99" spans="1:14" x14ac:dyDescent="0.2">
      <c r="A99" s="43" t="s">
        <v>85</v>
      </c>
      <c r="B99" s="34" t="s">
        <v>202</v>
      </c>
      <c r="C99" s="33">
        <v>96</v>
      </c>
      <c r="D99" s="36">
        <v>9.4000005722045898</v>
      </c>
      <c r="E99" s="33">
        <v>47</v>
      </c>
      <c r="F99" s="36">
        <v>0.20000000298023224</v>
      </c>
      <c r="G99" s="36">
        <v>4.2553191184997559</v>
      </c>
      <c r="H99" s="36">
        <v>6.3829789161682129</v>
      </c>
      <c r="I99" s="36">
        <v>21.276596069335937</v>
      </c>
      <c r="J99" s="36">
        <v>68.085105895996094</v>
      </c>
      <c r="K99" s="36">
        <v>0</v>
      </c>
      <c r="L99" s="36">
        <v>0.44669261574745178</v>
      </c>
      <c r="M99" s="36">
        <v>1.0917537212371826</v>
      </c>
      <c r="N99" s="36">
        <v>0.48767831921577454</v>
      </c>
    </row>
    <row r="100" spans="1:14" x14ac:dyDescent="0.2">
      <c r="A100" s="43" t="s">
        <v>80</v>
      </c>
      <c r="B100" s="34" t="s">
        <v>181</v>
      </c>
      <c r="C100" s="33">
        <v>97</v>
      </c>
      <c r="D100" s="36">
        <v>2.8999998569488525</v>
      </c>
      <c r="E100" s="33">
        <v>15</v>
      </c>
      <c r="F100" s="36">
        <v>0.19333332777023315</v>
      </c>
      <c r="G100" s="36">
        <v>0</v>
      </c>
      <c r="H100" s="36">
        <v>20</v>
      </c>
      <c r="I100" s="36">
        <v>13.333333015441895</v>
      </c>
      <c r="J100" s="36">
        <v>60</v>
      </c>
      <c r="K100" s="36">
        <v>6.6666665077209473</v>
      </c>
      <c r="L100" s="36">
        <v>0.43180283904075623</v>
      </c>
      <c r="M100" s="36">
        <v>0.34843206405639648</v>
      </c>
      <c r="N100" s="36">
        <v>0.15045395493507385</v>
      </c>
    </row>
    <row r="101" spans="1:14" x14ac:dyDescent="0.2">
      <c r="A101" s="43" t="s">
        <v>67</v>
      </c>
      <c r="B101" s="34" t="s">
        <v>248</v>
      </c>
      <c r="C101" s="33">
        <v>98</v>
      </c>
      <c r="D101" s="36">
        <v>2.7999999523162842</v>
      </c>
      <c r="E101" s="33">
        <v>15</v>
      </c>
      <c r="F101" s="36">
        <v>0.18666666746139526</v>
      </c>
      <c r="G101" s="36">
        <v>6.6666665077209473</v>
      </c>
      <c r="H101" s="36">
        <v>6.6666665077209473</v>
      </c>
      <c r="I101" s="36">
        <v>20</v>
      </c>
      <c r="J101" s="36">
        <v>60</v>
      </c>
      <c r="K101" s="36">
        <v>6.6666665077209473</v>
      </c>
      <c r="L101" s="36">
        <v>0.41691309213638306</v>
      </c>
      <c r="M101" s="36">
        <v>0.34843206405639648</v>
      </c>
      <c r="N101" s="36">
        <v>0.14526589214801788</v>
      </c>
    </row>
    <row r="102" spans="1:14" x14ac:dyDescent="0.2">
      <c r="A102" s="43" t="s">
        <v>84</v>
      </c>
      <c r="B102" s="34" t="s">
        <v>249</v>
      </c>
      <c r="C102" s="33">
        <v>99</v>
      </c>
      <c r="D102" s="36">
        <v>1.8000000715255737</v>
      </c>
      <c r="E102" s="33">
        <v>10</v>
      </c>
      <c r="F102" s="36">
        <v>0.18000000715255737</v>
      </c>
      <c r="G102" s="36">
        <v>0</v>
      </c>
      <c r="H102" s="36">
        <v>10</v>
      </c>
      <c r="I102" s="36">
        <v>20</v>
      </c>
      <c r="J102" s="36">
        <v>70</v>
      </c>
      <c r="K102" s="36">
        <v>0</v>
      </c>
      <c r="L102" s="36">
        <v>0.40202334523200989</v>
      </c>
      <c r="M102" s="36">
        <v>0.23228803277015686</v>
      </c>
      <c r="N102" s="36">
        <v>9.3385212123394012E-2</v>
      </c>
    </row>
    <row r="103" spans="1:14" x14ac:dyDescent="0.2">
      <c r="A103" s="43" t="s">
        <v>58</v>
      </c>
      <c r="B103" s="34" t="s">
        <v>202</v>
      </c>
      <c r="C103" s="33">
        <v>100</v>
      </c>
      <c r="D103" s="36">
        <v>2.0999999046325684</v>
      </c>
      <c r="E103" s="33">
        <v>12</v>
      </c>
      <c r="F103" s="36">
        <v>0.17499999701976776</v>
      </c>
      <c r="G103" s="36">
        <v>8.3333330154418945</v>
      </c>
      <c r="H103" s="36">
        <v>16.666666030883789</v>
      </c>
      <c r="I103" s="36">
        <v>16.666666030883789</v>
      </c>
      <c r="J103" s="36">
        <v>33.333332061767578</v>
      </c>
      <c r="K103" s="36">
        <v>25</v>
      </c>
      <c r="L103" s="36">
        <v>0.39085602760314941</v>
      </c>
      <c r="M103" s="36">
        <v>0.27874565124511719</v>
      </c>
      <c r="N103" s="36">
        <v>0.10894941538572311</v>
      </c>
    </row>
    <row r="104" spans="1:14" ht="25.5" x14ac:dyDescent="0.2">
      <c r="A104" s="43" t="s">
        <v>69</v>
      </c>
      <c r="B104" s="34" t="s">
        <v>250</v>
      </c>
      <c r="C104" s="33">
        <v>101</v>
      </c>
      <c r="D104" s="36">
        <v>1.8000000715255737</v>
      </c>
      <c r="E104" s="33">
        <v>12</v>
      </c>
      <c r="F104" s="36">
        <v>0.15000000596046448</v>
      </c>
      <c r="G104" s="36">
        <v>0</v>
      </c>
      <c r="H104" s="36">
        <v>8.3333330154418945</v>
      </c>
      <c r="I104" s="36">
        <v>16.666666030883789</v>
      </c>
      <c r="J104" s="36">
        <v>75</v>
      </c>
      <c r="K104" s="36">
        <v>0</v>
      </c>
      <c r="L104" s="36">
        <v>0.33501946926116943</v>
      </c>
      <c r="M104" s="36">
        <v>0.27874565124511719</v>
      </c>
      <c r="N104" s="36">
        <v>9.3385219573974609E-2</v>
      </c>
    </row>
    <row r="105" spans="1:14" ht="25.5" x14ac:dyDescent="0.2">
      <c r="A105" s="43" t="s">
        <v>81</v>
      </c>
      <c r="B105" s="34" t="s">
        <v>251</v>
      </c>
      <c r="C105" s="33">
        <v>102</v>
      </c>
      <c r="D105" s="36">
        <v>2.5999999046325684</v>
      </c>
      <c r="E105" s="33">
        <v>20</v>
      </c>
      <c r="F105" s="36">
        <v>0.12999999523162842</v>
      </c>
      <c r="G105" s="36">
        <v>0</v>
      </c>
      <c r="H105" s="36">
        <v>10</v>
      </c>
      <c r="I105" s="36">
        <v>10</v>
      </c>
      <c r="J105" s="36">
        <v>80</v>
      </c>
      <c r="K105" s="36">
        <v>0</v>
      </c>
      <c r="L105" s="36">
        <v>0.29035019874572754</v>
      </c>
      <c r="M105" s="36">
        <v>0.46457606554031372</v>
      </c>
      <c r="N105" s="36">
        <v>0.13488975167274475</v>
      </c>
    </row>
    <row r="106" spans="1:14" ht="25.5" x14ac:dyDescent="0.2">
      <c r="A106" s="43" t="s">
        <v>54</v>
      </c>
      <c r="B106" s="34" t="s">
        <v>252</v>
      </c>
      <c r="C106" s="33">
        <v>102</v>
      </c>
      <c r="D106" s="36">
        <v>3.8999998569488525</v>
      </c>
      <c r="E106" s="33">
        <v>30</v>
      </c>
      <c r="F106" s="36">
        <v>0.12999999523162842</v>
      </c>
      <c r="G106" s="36">
        <v>6.6666665077209473</v>
      </c>
      <c r="H106" s="36">
        <v>10</v>
      </c>
      <c r="I106" s="36">
        <v>13.333333015441895</v>
      </c>
      <c r="J106" s="36">
        <v>53.333332061767578</v>
      </c>
      <c r="K106" s="36">
        <v>16.666666030883789</v>
      </c>
      <c r="L106" s="36">
        <v>0.29035019874572754</v>
      </c>
      <c r="M106" s="36">
        <v>0.69686412811279297</v>
      </c>
      <c r="N106" s="36">
        <v>0.20233464241027832</v>
      </c>
    </row>
  </sheetData>
  <mergeCells count="2">
    <mergeCell ref="A1:N1"/>
    <mergeCell ref="A2:N2"/>
  </mergeCells>
  <printOptions horizontalCentered="1" verticalCentered="1"/>
  <pageMargins left="0.70866141732283472" right="0.70866141732283472" top="0.74803149606299213" bottom="0.74803149606299213" header="0.31496062992125984" footer="0.31496062992125984"/>
  <pageSetup paperSize="9" scale="59" fitToHeight="0" orientation="portrait" horizontalDpi="4294967294" r:id="rId1"/>
  <headerFooter>
    <oddHeader>&amp;F</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workbookViewId="0">
      <selection activeCell="C28" sqref="C28"/>
    </sheetView>
  </sheetViews>
  <sheetFormatPr defaultRowHeight="12.75" x14ac:dyDescent="0.2"/>
  <cols>
    <col min="1" max="1" width="19.7109375" style="41" bestFit="1" customWidth="1"/>
    <col min="2" max="2" width="50.7109375" customWidth="1"/>
    <col min="3" max="14" width="6.7109375" customWidth="1"/>
  </cols>
  <sheetData>
    <row r="1" spans="1:14" ht="34.5" customHeight="1" x14ac:dyDescent="0.2">
      <c r="A1" s="188" t="s">
        <v>356</v>
      </c>
      <c r="B1" s="188"/>
      <c r="C1" s="188"/>
      <c r="D1" s="188"/>
      <c r="E1" s="188"/>
      <c r="F1" s="188"/>
      <c r="G1" s="188"/>
      <c r="H1" s="188"/>
      <c r="I1" s="188"/>
      <c r="J1" s="188"/>
      <c r="K1" s="188"/>
      <c r="L1" s="188"/>
      <c r="M1" s="188"/>
      <c r="N1" s="188"/>
    </row>
    <row r="2" spans="1:14" ht="98.25" customHeight="1" x14ac:dyDescent="0.2">
      <c r="A2" s="302" t="s">
        <v>353</v>
      </c>
      <c r="B2" s="302"/>
      <c r="C2" s="302"/>
      <c r="D2" s="302"/>
      <c r="E2" s="302"/>
      <c r="F2" s="302"/>
      <c r="G2" s="302"/>
      <c r="H2" s="302"/>
      <c r="I2" s="302"/>
      <c r="J2" s="302"/>
      <c r="K2" s="302"/>
      <c r="L2" s="302"/>
      <c r="M2" s="302"/>
      <c r="N2" s="302"/>
    </row>
    <row r="3" spans="1:14" ht="98.25" x14ac:dyDescent="0.2">
      <c r="A3" s="45" t="s">
        <v>355</v>
      </c>
      <c r="B3" s="7" t="s">
        <v>90</v>
      </c>
      <c r="C3" s="5" t="s">
        <v>86</v>
      </c>
      <c r="D3" s="5" t="s">
        <v>18</v>
      </c>
      <c r="E3" s="5" t="s">
        <v>19</v>
      </c>
      <c r="F3" s="5" t="s">
        <v>20</v>
      </c>
      <c r="G3" s="5" t="s">
        <v>21</v>
      </c>
      <c r="H3" s="5" t="s">
        <v>22</v>
      </c>
      <c r="I3" s="5" t="s">
        <v>23</v>
      </c>
      <c r="J3" s="5" t="s">
        <v>24</v>
      </c>
      <c r="K3" s="5" t="s">
        <v>25</v>
      </c>
      <c r="L3" s="5" t="s">
        <v>87</v>
      </c>
      <c r="M3" s="5" t="s">
        <v>88</v>
      </c>
      <c r="N3" s="5" t="s">
        <v>166</v>
      </c>
    </row>
    <row r="4" spans="1:14" x14ac:dyDescent="0.2">
      <c r="A4" s="6" t="s">
        <v>67</v>
      </c>
      <c r="B4" s="34" t="s">
        <v>121</v>
      </c>
      <c r="C4" s="33">
        <v>32</v>
      </c>
      <c r="D4" s="36">
        <v>25.5</v>
      </c>
      <c r="E4" s="33">
        <v>48</v>
      </c>
      <c r="F4" s="36">
        <v>0.53125</v>
      </c>
      <c r="G4" s="36">
        <v>8.3333330154418945</v>
      </c>
      <c r="H4" s="36">
        <v>31.25</v>
      </c>
      <c r="I4" s="36">
        <v>39.583332061767578</v>
      </c>
      <c r="J4" s="36">
        <v>20.833333969116211</v>
      </c>
      <c r="K4" s="36">
        <v>0</v>
      </c>
      <c r="L4" s="36">
        <v>1.1865272521972656</v>
      </c>
      <c r="M4" s="36">
        <v>1.1149826049804687</v>
      </c>
      <c r="N4" s="36">
        <v>1.3229572772979736</v>
      </c>
    </row>
    <row r="5" spans="1:14" x14ac:dyDescent="0.2">
      <c r="A5" s="6" t="s">
        <v>67</v>
      </c>
      <c r="B5" s="34" t="s">
        <v>158</v>
      </c>
      <c r="C5" s="33">
        <v>85</v>
      </c>
      <c r="D5" s="36">
        <v>4.7999997138977051</v>
      </c>
      <c r="E5" s="33">
        <v>20</v>
      </c>
      <c r="F5" s="36">
        <v>0.23999999463558197</v>
      </c>
      <c r="G5" s="36">
        <v>5</v>
      </c>
      <c r="H5" s="36">
        <v>5</v>
      </c>
      <c r="I5" s="36">
        <v>30</v>
      </c>
      <c r="J5" s="36">
        <v>60</v>
      </c>
      <c r="K5" s="36">
        <v>0</v>
      </c>
      <c r="L5" s="36">
        <v>0.53603112697601318</v>
      </c>
      <c r="M5" s="36">
        <v>0.46457606554031372</v>
      </c>
      <c r="N5" s="36">
        <v>0.24902723729610443</v>
      </c>
    </row>
    <row r="6" spans="1:14" x14ac:dyDescent="0.2">
      <c r="A6" s="6" t="s">
        <v>39</v>
      </c>
      <c r="B6" s="34" t="s">
        <v>113</v>
      </c>
      <c r="C6" s="33">
        <v>23</v>
      </c>
      <c r="D6" s="36">
        <v>7.8000001907348633</v>
      </c>
      <c r="E6" s="33">
        <v>14</v>
      </c>
      <c r="F6" s="36">
        <v>0.55714285373687744</v>
      </c>
      <c r="G6" s="36">
        <v>7.1428570747375488</v>
      </c>
      <c r="H6" s="36">
        <v>42.857143402099609</v>
      </c>
      <c r="I6" s="36">
        <v>35.714286804199219</v>
      </c>
      <c r="J6" s="36">
        <v>7.1428570747375488</v>
      </c>
      <c r="K6" s="36">
        <v>7.1428570747375488</v>
      </c>
      <c r="L6" s="36">
        <v>1.2443579435348511</v>
      </c>
      <c r="M6" s="36">
        <v>0.32520323991775513</v>
      </c>
      <c r="N6" s="36">
        <v>0.40466922521591187</v>
      </c>
    </row>
    <row r="7" spans="1:14" x14ac:dyDescent="0.2">
      <c r="A7" s="6" t="s">
        <v>39</v>
      </c>
      <c r="B7" s="34" t="s">
        <v>127</v>
      </c>
      <c r="C7" s="33">
        <v>40</v>
      </c>
      <c r="D7" s="36">
        <v>4.9000000953674316</v>
      </c>
      <c r="E7" s="33">
        <v>10</v>
      </c>
      <c r="F7" s="36">
        <v>0.49000000953674316</v>
      </c>
      <c r="G7" s="36">
        <v>10</v>
      </c>
      <c r="H7" s="36">
        <v>30</v>
      </c>
      <c r="I7" s="36">
        <v>30</v>
      </c>
      <c r="J7" s="36">
        <v>30</v>
      </c>
      <c r="K7" s="36">
        <v>0</v>
      </c>
      <c r="L7" s="36">
        <v>1.0943968296051025</v>
      </c>
      <c r="M7" s="36">
        <v>0.23228803277015686</v>
      </c>
      <c r="N7" s="36">
        <v>0.2542153000831604</v>
      </c>
    </row>
    <row r="8" spans="1:14" x14ac:dyDescent="0.2">
      <c r="A8" s="6" t="s">
        <v>41</v>
      </c>
      <c r="B8" s="34" t="s">
        <v>97</v>
      </c>
      <c r="C8" s="33">
        <v>7</v>
      </c>
      <c r="D8" s="36">
        <v>8</v>
      </c>
      <c r="E8" s="33">
        <v>12</v>
      </c>
      <c r="F8" s="36">
        <v>0.66666668653488159</v>
      </c>
      <c r="G8" s="36">
        <v>25</v>
      </c>
      <c r="H8" s="36">
        <v>41.666667938232422</v>
      </c>
      <c r="I8" s="36">
        <v>16.666666030883789</v>
      </c>
      <c r="J8" s="36">
        <v>16.666666030883789</v>
      </c>
      <c r="K8" s="36">
        <v>0</v>
      </c>
      <c r="L8" s="36">
        <v>1.4889754056930542</v>
      </c>
      <c r="M8" s="36">
        <v>0.27874565124511719</v>
      </c>
      <c r="N8" s="36">
        <v>0.41504541039466858</v>
      </c>
    </row>
    <row r="9" spans="1:14" x14ac:dyDescent="0.2">
      <c r="A9" s="6" t="s">
        <v>41</v>
      </c>
      <c r="B9" s="34" t="s">
        <v>104</v>
      </c>
      <c r="C9" s="33">
        <v>14</v>
      </c>
      <c r="D9" s="36">
        <v>93.249992370605469</v>
      </c>
      <c r="E9" s="33">
        <v>157</v>
      </c>
      <c r="F9" s="36">
        <v>0.59394901990890503</v>
      </c>
      <c r="G9" s="36">
        <v>20.382165908813477</v>
      </c>
      <c r="H9" s="36">
        <v>34.394905090332031</v>
      </c>
      <c r="I9" s="36">
        <v>24.203821182250977</v>
      </c>
      <c r="J9" s="36">
        <v>21.019107818603516</v>
      </c>
      <c r="K9" s="36">
        <v>0</v>
      </c>
      <c r="L9" s="36">
        <v>1.3265632390975952</v>
      </c>
      <c r="M9" s="36">
        <v>3.6469221115112305</v>
      </c>
      <c r="N9" s="36">
        <v>4.8378729820251465</v>
      </c>
    </row>
    <row r="10" spans="1:14" x14ac:dyDescent="0.2">
      <c r="A10" s="6" t="s">
        <v>41</v>
      </c>
      <c r="B10" s="34" t="s">
        <v>108</v>
      </c>
      <c r="C10" s="33">
        <v>18</v>
      </c>
      <c r="D10" s="36">
        <v>15.100000381469727</v>
      </c>
      <c r="E10" s="33">
        <v>26</v>
      </c>
      <c r="F10" s="36">
        <v>0.58076924085617065</v>
      </c>
      <c r="G10" s="36">
        <v>7.6923074722290039</v>
      </c>
      <c r="H10" s="36">
        <v>46.153846740722656</v>
      </c>
      <c r="I10" s="36">
        <v>26.923076629638672</v>
      </c>
      <c r="J10" s="36">
        <v>19.230770111083984</v>
      </c>
      <c r="K10" s="36">
        <v>0</v>
      </c>
      <c r="L10" s="36">
        <v>1.2971266508102417</v>
      </c>
      <c r="M10" s="36">
        <v>0.60394889116287231</v>
      </c>
      <c r="N10" s="36">
        <v>0.78339821100234985</v>
      </c>
    </row>
    <row r="11" spans="1:14" x14ac:dyDescent="0.2">
      <c r="A11" s="6" t="s">
        <v>41</v>
      </c>
      <c r="B11" s="34" t="s">
        <v>132</v>
      </c>
      <c r="C11" s="33">
        <v>49</v>
      </c>
      <c r="D11" s="36">
        <v>37.599998474121094</v>
      </c>
      <c r="E11" s="33">
        <v>89</v>
      </c>
      <c r="F11" s="36">
        <v>0.42247191071510315</v>
      </c>
      <c r="G11" s="36">
        <v>2.2471909523010254</v>
      </c>
      <c r="H11" s="36">
        <v>30.337078094482422</v>
      </c>
      <c r="I11" s="36">
        <v>34.831459045410156</v>
      </c>
      <c r="J11" s="36">
        <v>29.213483810424805</v>
      </c>
      <c r="K11" s="36">
        <v>3.3707864284515381</v>
      </c>
      <c r="L11" s="36">
        <v>0.94357538223266602</v>
      </c>
      <c r="M11" s="36">
        <v>2.0673635005950928</v>
      </c>
      <c r="N11" s="36">
        <v>1.9507132768630981</v>
      </c>
    </row>
    <row r="12" spans="1:14" x14ac:dyDescent="0.2">
      <c r="A12" s="6" t="s">
        <v>41</v>
      </c>
      <c r="B12" s="34" t="s">
        <v>98</v>
      </c>
      <c r="C12" s="33">
        <v>84</v>
      </c>
      <c r="D12" s="36">
        <v>5.4000000953674316</v>
      </c>
      <c r="E12" s="33">
        <v>22</v>
      </c>
      <c r="F12" s="36">
        <v>0.24545454978942871</v>
      </c>
      <c r="G12" s="36">
        <v>0</v>
      </c>
      <c r="H12" s="36">
        <v>13.636363983154297</v>
      </c>
      <c r="I12" s="36">
        <v>45.454544067382813</v>
      </c>
      <c r="J12" s="36">
        <v>27.272727966308594</v>
      </c>
      <c r="K12" s="36">
        <v>13.636363983154297</v>
      </c>
      <c r="L12" s="36">
        <v>0.5482136607170105</v>
      </c>
      <c r="M12" s="36">
        <v>0.51103365421295166</v>
      </c>
      <c r="N12" s="36">
        <v>0.28015562891960144</v>
      </c>
    </row>
    <row r="13" spans="1:14" x14ac:dyDescent="0.2">
      <c r="A13" s="6" t="s">
        <v>28</v>
      </c>
      <c r="B13" s="34" t="s">
        <v>98</v>
      </c>
      <c r="C13" s="33">
        <v>8</v>
      </c>
      <c r="D13" s="36">
        <v>9.0999994277954102</v>
      </c>
      <c r="E13" s="33">
        <v>14</v>
      </c>
      <c r="F13" s="36">
        <v>0.64999997615814209</v>
      </c>
      <c r="G13" s="36">
        <v>14.285714149475098</v>
      </c>
      <c r="H13" s="36">
        <v>50</v>
      </c>
      <c r="I13" s="36">
        <v>21.428571701049805</v>
      </c>
      <c r="J13" s="36">
        <v>14.285714149475098</v>
      </c>
      <c r="K13" s="36">
        <v>0</v>
      </c>
      <c r="L13" s="36">
        <v>1.4517509937286377</v>
      </c>
      <c r="M13" s="36">
        <v>0.32520323991775513</v>
      </c>
      <c r="N13" s="36">
        <v>0.47211411595344543</v>
      </c>
    </row>
    <row r="14" spans="1:14" x14ac:dyDescent="0.2">
      <c r="A14" s="6" t="s">
        <v>47</v>
      </c>
      <c r="B14" s="34" t="s">
        <v>125</v>
      </c>
      <c r="C14" s="33">
        <v>36</v>
      </c>
      <c r="D14" s="36">
        <v>24.900001525878906</v>
      </c>
      <c r="E14" s="33">
        <v>48</v>
      </c>
      <c r="F14" s="36">
        <v>0.51875001192092896</v>
      </c>
      <c r="G14" s="36">
        <v>2.0833332538604736</v>
      </c>
      <c r="H14" s="36">
        <v>37.5</v>
      </c>
      <c r="I14" s="36">
        <v>39.583332061767578</v>
      </c>
      <c r="J14" s="36">
        <v>20.833333969116211</v>
      </c>
      <c r="K14" s="36">
        <v>0</v>
      </c>
      <c r="L14" s="36">
        <v>1.1586089134216309</v>
      </c>
      <c r="M14" s="36">
        <v>1.1149826049804687</v>
      </c>
      <c r="N14" s="36">
        <v>1.2918287515640259</v>
      </c>
    </row>
    <row r="15" spans="1:14" x14ac:dyDescent="0.2">
      <c r="A15" s="6" t="s">
        <v>71</v>
      </c>
      <c r="B15" s="34" t="s">
        <v>94</v>
      </c>
      <c r="C15" s="33">
        <v>29</v>
      </c>
      <c r="D15" s="36">
        <v>7.6000003814697266</v>
      </c>
      <c r="E15" s="33">
        <v>14</v>
      </c>
      <c r="F15" s="36">
        <v>0.54285717010498047</v>
      </c>
      <c r="G15" s="36">
        <v>0</v>
      </c>
      <c r="H15" s="36">
        <v>50</v>
      </c>
      <c r="I15" s="36">
        <v>28.571428298950195</v>
      </c>
      <c r="J15" s="36">
        <v>21.428571701049805</v>
      </c>
      <c r="K15" s="36">
        <v>0</v>
      </c>
      <c r="L15" s="36">
        <v>1.2124513387680054</v>
      </c>
      <c r="M15" s="36">
        <v>0.32520323991775513</v>
      </c>
      <c r="N15" s="36">
        <v>0.39429309964179993</v>
      </c>
    </row>
    <row r="16" spans="1:14" x14ac:dyDescent="0.2">
      <c r="A16" s="6" t="s">
        <v>71</v>
      </c>
      <c r="B16" s="34" t="s">
        <v>104</v>
      </c>
      <c r="C16" s="33">
        <v>72</v>
      </c>
      <c r="D16" s="36">
        <v>33.099998474121094</v>
      </c>
      <c r="E16" s="33">
        <v>101</v>
      </c>
      <c r="F16" s="36">
        <v>0.32772275805473328</v>
      </c>
      <c r="G16" s="36">
        <v>1.9801980257034302</v>
      </c>
      <c r="H16" s="36">
        <v>16.831684112548828</v>
      </c>
      <c r="I16" s="36">
        <v>34.653465270996094</v>
      </c>
      <c r="J16" s="36">
        <v>46.534652709960938</v>
      </c>
      <c r="K16" s="36">
        <v>0</v>
      </c>
      <c r="L16" s="36">
        <v>0.73195672035217285</v>
      </c>
      <c r="M16" s="36">
        <v>2.34610915184021</v>
      </c>
      <c r="N16" s="36">
        <v>1.7172503471374512</v>
      </c>
    </row>
    <row r="17" spans="1:14" x14ac:dyDescent="0.2">
      <c r="A17" s="6" t="s">
        <v>78</v>
      </c>
      <c r="B17" s="34" t="s">
        <v>138</v>
      </c>
      <c r="C17" s="33">
        <v>57</v>
      </c>
      <c r="D17" s="36">
        <v>5.4000000953674316</v>
      </c>
      <c r="E17" s="33">
        <v>14</v>
      </c>
      <c r="F17" s="36">
        <v>0.38571429252624512</v>
      </c>
      <c r="G17" s="36">
        <v>0</v>
      </c>
      <c r="H17" s="36">
        <v>21.428571701049805</v>
      </c>
      <c r="I17" s="36">
        <v>42.857143402099609</v>
      </c>
      <c r="J17" s="36">
        <v>35.714286804199219</v>
      </c>
      <c r="K17" s="36">
        <v>0</v>
      </c>
      <c r="L17" s="36">
        <v>0.86147862672805786</v>
      </c>
      <c r="M17" s="36">
        <v>0.32520323991775513</v>
      </c>
      <c r="N17" s="36">
        <v>0.28015562891960144</v>
      </c>
    </row>
    <row r="18" spans="1:14" x14ac:dyDescent="0.2">
      <c r="A18" s="6" t="s">
        <v>77</v>
      </c>
      <c r="B18" s="34" t="s">
        <v>130</v>
      </c>
      <c r="C18" s="33">
        <v>75</v>
      </c>
      <c r="D18" s="36">
        <v>30.30000114440918</v>
      </c>
      <c r="E18" s="33">
        <v>96</v>
      </c>
      <c r="F18" s="36">
        <v>0.31562501192092896</v>
      </c>
      <c r="G18" s="36">
        <v>2.0833332538604736</v>
      </c>
      <c r="H18" s="36">
        <v>21.875</v>
      </c>
      <c r="I18" s="36">
        <v>36.458332061767578</v>
      </c>
      <c r="J18" s="36">
        <v>27.083333969116211</v>
      </c>
      <c r="K18" s="36">
        <v>12.5</v>
      </c>
      <c r="L18" s="36">
        <v>0.70493674278259277</v>
      </c>
      <c r="M18" s="36">
        <v>2.2299652099609375</v>
      </c>
      <c r="N18" s="36">
        <v>1.5719844102859497</v>
      </c>
    </row>
    <row r="19" spans="1:14" x14ac:dyDescent="0.2">
      <c r="A19" s="6" t="s">
        <v>85</v>
      </c>
      <c r="B19" s="34" t="s">
        <v>157</v>
      </c>
      <c r="C19" s="33">
        <v>82</v>
      </c>
      <c r="D19" s="36">
        <v>7.5999999046325684</v>
      </c>
      <c r="E19" s="33">
        <v>29</v>
      </c>
      <c r="F19" s="36">
        <v>0.26206895709037781</v>
      </c>
      <c r="G19" s="36">
        <v>6.8965516090393066</v>
      </c>
      <c r="H19" s="36">
        <v>6.8965516090393066</v>
      </c>
      <c r="I19" s="36">
        <v>27.586206436157227</v>
      </c>
      <c r="J19" s="36">
        <v>58.620689392089844</v>
      </c>
      <c r="K19" s="36">
        <v>0</v>
      </c>
      <c r="L19" s="36">
        <v>0.58532136678695679</v>
      </c>
      <c r="M19" s="36">
        <v>0.67363530397415161</v>
      </c>
      <c r="N19" s="36">
        <v>0.39429312944412231</v>
      </c>
    </row>
    <row r="20" spans="1:14" x14ac:dyDescent="0.2">
      <c r="A20" s="6" t="s">
        <v>85</v>
      </c>
      <c r="B20" s="34" t="s">
        <v>163</v>
      </c>
      <c r="C20" s="33">
        <v>95</v>
      </c>
      <c r="D20" s="36">
        <v>2.7999999523162842</v>
      </c>
      <c r="E20" s="33">
        <v>27</v>
      </c>
      <c r="F20" s="36">
        <v>0.10370370000600815</v>
      </c>
      <c r="G20" s="36">
        <v>0</v>
      </c>
      <c r="H20" s="36">
        <v>3.7037036418914795</v>
      </c>
      <c r="I20" s="36">
        <v>14.814814567565918</v>
      </c>
      <c r="J20" s="36">
        <v>81.481483459472656</v>
      </c>
      <c r="K20" s="36">
        <v>0</v>
      </c>
      <c r="L20" s="36">
        <v>0.23161838948726654</v>
      </c>
      <c r="M20" s="36">
        <v>0.62717771530151367</v>
      </c>
      <c r="N20" s="36">
        <v>0.14526589214801788</v>
      </c>
    </row>
    <row r="21" spans="1:14" x14ac:dyDescent="0.2">
      <c r="A21" s="6" t="s">
        <v>84</v>
      </c>
      <c r="B21" s="34" t="s">
        <v>98</v>
      </c>
      <c r="C21" s="33">
        <v>91</v>
      </c>
      <c r="D21" s="36">
        <v>1.8000000715255737</v>
      </c>
      <c r="E21" s="33">
        <v>10</v>
      </c>
      <c r="F21" s="36">
        <v>0.18000000715255737</v>
      </c>
      <c r="G21" s="36">
        <v>0</v>
      </c>
      <c r="H21" s="36">
        <v>10</v>
      </c>
      <c r="I21" s="36">
        <v>20</v>
      </c>
      <c r="J21" s="36">
        <v>70</v>
      </c>
      <c r="K21" s="36">
        <v>0</v>
      </c>
      <c r="L21" s="36">
        <v>0.40202334523200989</v>
      </c>
      <c r="M21" s="36">
        <v>0.23228803277015686</v>
      </c>
      <c r="N21" s="36">
        <v>9.3385212123394012E-2</v>
      </c>
    </row>
    <row r="22" spans="1:14" x14ac:dyDescent="0.2">
      <c r="A22" s="6" t="s">
        <v>54</v>
      </c>
      <c r="B22" s="34" t="s">
        <v>104</v>
      </c>
      <c r="C22" s="33">
        <v>38</v>
      </c>
      <c r="D22" s="36">
        <v>62.599998474121094</v>
      </c>
      <c r="E22" s="33">
        <v>124</v>
      </c>
      <c r="F22" s="36">
        <v>0.50483870506286621</v>
      </c>
      <c r="G22" s="36">
        <v>9.6774196624755859</v>
      </c>
      <c r="H22" s="36">
        <v>33.870967864990234</v>
      </c>
      <c r="I22" s="36">
        <v>31.45161247253418</v>
      </c>
      <c r="J22" s="36">
        <v>21.774192810058594</v>
      </c>
      <c r="K22" s="36">
        <v>3.2258064746856689</v>
      </c>
      <c r="L22" s="36">
        <v>1.1275385618209839</v>
      </c>
      <c r="M22" s="36">
        <v>2.8803715705871582</v>
      </c>
      <c r="N22" s="36">
        <v>3.247730016708374</v>
      </c>
    </row>
    <row r="23" spans="1:14" x14ac:dyDescent="0.2">
      <c r="A23" s="6" t="s">
        <v>54</v>
      </c>
      <c r="B23" s="34" t="s">
        <v>98</v>
      </c>
      <c r="C23" s="33">
        <v>83</v>
      </c>
      <c r="D23" s="36">
        <v>5.1999998092651367</v>
      </c>
      <c r="E23" s="33">
        <v>21</v>
      </c>
      <c r="F23" s="36">
        <v>0.24761904776096344</v>
      </c>
      <c r="G23" s="36">
        <v>4.7619047164916992</v>
      </c>
      <c r="H23" s="36">
        <v>19.047618865966797</v>
      </c>
      <c r="I23" s="36">
        <v>23.809524536132813</v>
      </c>
      <c r="J23" s="36">
        <v>38.095237731933594</v>
      </c>
      <c r="K23" s="36">
        <v>14.285714149475098</v>
      </c>
      <c r="L23" s="36">
        <v>0.55304801464080811</v>
      </c>
      <c r="M23" s="36">
        <v>0.48780488967895508</v>
      </c>
      <c r="N23" s="36">
        <v>0.26977953314781189</v>
      </c>
    </row>
    <row r="24" spans="1:14" x14ac:dyDescent="0.2">
      <c r="A24" s="6" t="s">
        <v>64</v>
      </c>
      <c r="B24" s="34" t="s">
        <v>120</v>
      </c>
      <c r="C24" s="33">
        <v>31</v>
      </c>
      <c r="D24" s="36">
        <v>13</v>
      </c>
      <c r="E24" s="33">
        <v>24</v>
      </c>
      <c r="F24" s="36">
        <v>0.54166668653488159</v>
      </c>
      <c r="G24" s="36">
        <v>12.5</v>
      </c>
      <c r="H24" s="36">
        <v>20.833333969116211</v>
      </c>
      <c r="I24" s="36">
        <v>50</v>
      </c>
      <c r="J24" s="36">
        <v>16.666666030883789</v>
      </c>
      <c r="K24" s="36">
        <v>0</v>
      </c>
      <c r="L24" s="36">
        <v>1.2097924947738647</v>
      </c>
      <c r="M24" s="36">
        <v>0.55749130249023438</v>
      </c>
      <c r="N24" s="36">
        <v>0.67444878816604614</v>
      </c>
    </row>
    <row r="25" spans="1:14" x14ac:dyDescent="0.2">
      <c r="A25" s="6" t="s">
        <v>64</v>
      </c>
      <c r="B25" s="34" t="s">
        <v>155</v>
      </c>
      <c r="C25" s="33">
        <v>79</v>
      </c>
      <c r="D25" s="36">
        <v>9.1999998092651367</v>
      </c>
      <c r="E25" s="33">
        <v>31</v>
      </c>
      <c r="F25" s="36">
        <v>0.29677417874336243</v>
      </c>
      <c r="G25" s="36">
        <v>3.2258064746856689</v>
      </c>
      <c r="H25" s="36">
        <v>12.903225898742676</v>
      </c>
      <c r="I25" s="36">
        <v>32.258064270019531</v>
      </c>
      <c r="J25" s="36">
        <v>51.612903594970703</v>
      </c>
      <c r="K25" s="36">
        <v>0</v>
      </c>
      <c r="L25" s="36">
        <v>0.66283416748046875</v>
      </c>
      <c r="M25" s="36">
        <v>0.72009289264678955</v>
      </c>
      <c r="N25" s="36">
        <v>0.47730216383934021</v>
      </c>
    </row>
    <row r="26" spans="1:14" ht="25.5" x14ac:dyDescent="0.2">
      <c r="A26" s="6" t="s">
        <v>51</v>
      </c>
      <c r="B26" s="34" t="s">
        <v>111</v>
      </c>
      <c r="C26" s="33">
        <v>21</v>
      </c>
      <c r="D26" s="36">
        <v>17.399999618530273</v>
      </c>
      <c r="E26" s="33">
        <v>31</v>
      </c>
      <c r="F26" s="36">
        <v>0.56129032373428345</v>
      </c>
      <c r="G26" s="36">
        <v>22.580644607543945</v>
      </c>
      <c r="H26" s="36">
        <v>25.806451797485352</v>
      </c>
      <c r="I26" s="36">
        <v>25.806451797485352</v>
      </c>
      <c r="J26" s="36">
        <v>25.806451797485352</v>
      </c>
      <c r="K26" s="36">
        <v>0</v>
      </c>
      <c r="L26" s="36">
        <v>1.2536212205886841</v>
      </c>
      <c r="M26" s="36">
        <v>0.72009289264678955</v>
      </c>
      <c r="N26" s="36">
        <v>0.90272372961044312</v>
      </c>
    </row>
    <row r="27" spans="1:14" x14ac:dyDescent="0.2">
      <c r="A27" s="6" t="s">
        <v>63</v>
      </c>
      <c r="B27" s="34" t="s">
        <v>139</v>
      </c>
      <c r="C27" s="33">
        <v>58</v>
      </c>
      <c r="D27" s="36">
        <v>6.5</v>
      </c>
      <c r="E27" s="33">
        <v>17</v>
      </c>
      <c r="F27" s="36">
        <v>0.38235294818878174</v>
      </c>
      <c r="G27" s="36">
        <v>5.8823528289794922</v>
      </c>
      <c r="H27" s="36">
        <v>29.411764144897461</v>
      </c>
      <c r="I27" s="36">
        <v>17.647058486938477</v>
      </c>
      <c r="J27" s="36">
        <v>47.058822631835937</v>
      </c>
      <c r="K27" s="36">
        <v>0</v>
      </c>
      <c r="L27" s="36">
        <v>0.85397118330001831</v>
      </c>
      <c r="M27" s="36">
        <v>0.39488965272903442</v>
      </c>
      <c r="N27" s="36">
        <v>0.33722439408302307</v>
      </c>
    </row>
    <row r="28" spans="1:14" x14ac:dyDescent="0.2">
      <c r="A28" s="6" t="s">
        <v>81</v>
      </c>
      <c r="B28" s="34" t="s">
        <v>154</v>
      </c>
      <c r="C28" s="33">
        <v>77</v>
      </c>
      <c r="D28" s="36">
        <v>3.6000001430511475</v>
      </c>
      <c r="E28" s="33">
        <v>12</v>
      </c>
      <c r="F28" s="36">
        <v>0.30000001192092896</v>
      </c>
      <c r="G28" s="36">
        <v>0</v>
      </c>
      <c r="H28" s="36">
        <v>16.666666030883789</v>
      </c>
      <c r="I28" s="36">
        <v>33.333332061767578</v>
      </c>
      <c r="J28" s="36">
        <v>50</v>
      </c>
      <c r="K28" s="36">
        <v>0</v>
      </c>
      <c r="L28" s="36">
        <v>0.67003893852233887</v>
      </c>
      <c r="M28" s="36">
        <v>0.27874565124511719</v>
      </c>
      <c r="N28" s="36">
        <v>0.18677043914794922</v>
      </c>
    </row>
    <row r="29" spans="1:14" ht="25.5" x14ac:dyDescent="0.2">
      <c r="A29" s="6" t="s">
        <v>81</v>
      </c>
      <c r="B29" s="34" t="s">
        <v>159</v>
      </c>
      <c r="C29" s="33">
        <v>86</v>
      </c>
      <c r="D29" s="36">
        <v>2.2999999523162842</v>
      </c>
      <c r="E29" s="33">
        <v>10</v>
      </c>
      <c r="F29" s="36">
        <v>0.23000000417232513</v>
      </c>
      <c r="G29" s="36">
        <v>10</v>
      </c>
      <c r="H29" s="36">
        <v>10</v>
      </c>
      <c r="I29" s="36">
        <v>10</v>
      </c>
      <c r="J29" s="36">
        <v>70</v>
      </c>
      <c r="K29" s="36">
        <v>0</v>
      </c>
      <c r="L29" s="36">
        <v>0.51369649171829224</v>
      </c>
      <c r="M29" s="36">
        <v>0.23228803277015686</v>
      </c>
      <c r="N29" s="36">
        <v>0.11932554841041565</v>
      </c>
    </row>
    <row r="30" spans="1:14" x14ac:dyDescent="0.2">
      <c r="A30" s="6" t="s">
        <v>81</v>
      </c>
      <c r="B30" s="34" t="s">
        <v>128</v>
      </c>
      <c r="C30" s="33">
        <v>92</v>
      </c>
      <c r="D30" s="36">
        <v>5.6999998092651367</v>
      </c>
      <c r="E30" s="33">
        <v>32</v>
      </c>
      <c r="F30" s="36">
        <v>0.17812499403953552</v>
      </c>
      <c r="G30" s="36">
        <v>0</v>
      </c>
      <c r="H30" s="36">
        <v>12.5</v>
      </c>
      <c r="I30" s="36">
        <v>25</v>
      </c>
      <c r="J30" s="36">
        <v>53.125</v>
      </c>
      <c r="K30" s="36">
        <v>9.375</v>
      </c>
      <c r="L30" s="36">
        <v>0.39783561229705811</v>
      </c>
      <c r="M30" s="36">
        <v>0.74332171678543091</v>
      </c>
      <c r="N30" s="36">
        <v>0.29571986198425293</v>
      </c>
    </row>
    <row r="31" spans="1:14" x14ac:dyDescent="0.2">
      <c r="A31" s="6" t="s">
        <v>35</v>
      </c>
      <c r="B31" s="34" t="s">
        <v>99</v>
      </c>
      <c r="C31" s="33">
        <v>9</v>
      </c>
      <c r="D31" s="36">
        <v>77.599998474121094</v>
      </c>
      <c r="E31" s="33">
        <v>124</v>
      </c>
      <c r="F31" s="36">
        <v>0.62580645084381104</v>
      </c>
      <c r="G31" s="36">
        <v>16.935483932495117</v>
      </c>
      <c r="H31" s="36">
        <v>37.903224945068359</v>
      </c>
      <c r="I31" s="36">
        <v>30.645160675048828</v>
      </c>
      <c r="J31" s="36">
        <v>14.516129493713379</v>
      </c>
      <c r="K31" s="36">
        <v>0</v>
      </c>
      <c r="L31" s="36">
        <v>1.3977155685424805</v>
      </c>
      <c r="M31" s="36">
        <v>2.8803715705871582</v>
      </c>
      <c r="N31" s="36">
        <v>4.0259404182434082</v>
      </c>
    </row>
    <row r="32" spans="1:14" x14ac:dyDescent="0.2">
      <c r="A32" s="6" t="s">
        <v>35</v>
      </c>
      <c r="B32" s="34" t="s">
        <v>114</v>
      </c>
      <c r="C32" s="33">
        <v>24</v>
      </c>
      <c r="D32" s="36">
        <v>22.600000381469727</v>
      </c>
      <c r="E32" s="33">
        <v>41</v>
      </c>
      <c r="F32" s="36">
        <v>0.55121952295303345</v>
      </c>
      <c r="G32" s="36">
        <v>7.3170733451843262</v>
      </c>
      <c r="H32" s="36">
        <v>41.463413238525391</v>
      </c>
      <c r="I32" s="36">
        <v>31.707317352294922</v>
      </c>
      <c r="J32" s="36">
        <v>17.073171615600586</v>
      </c>
      <c r="K32" s="36">
        <v>2.4390244483947754</v>
      </c>
      <c r="L32" s="36">
        <v>1.231128454208374</v>
      </c>
      <c r="M32" s="36">
        <v>0.9523809552192688</v>
      </c>
      <c r="N32" s="36">
        <v>1.1725033521652222</v>
      </c>
    </row>
    <row r="33" spans="1:14" x14ac:dyDescent="0.2">
      <c r="A33" s="6" t="s">
        <v>35</v>
      </c>
      <c r="B33" s="34" t="s">
        <v>141</v>
      </c>
      <c r="C33" s="33">
        <v>60</v>
      </c>
      <c r="D33" s="36">
        <v>3.7999999523162842</v>
      </c>
      <c r="E33" s="33">
        <v>10</v>
      </c>
      <c r="F33" s="36">
        <v>0.37999999523162842</v>
      </c>
      <c r="G33" s="36">
        <v>20</v>
      </c>
      <c r="H33" s="36">
        <v>10</v>
      </c>
      <c r="I33" s="36">
        <v>30</v>
      </c>
      <c r="J33" s="36">
        <v>30</v>
      </c>
      <c r="K33" s="36">
        <v>10</v>
      </c>
      <c r="L33" s="36">
        <v>0.84871596097946167</v>
      </c>
      <c r="M33" s="36">
        <v>0.23228803277015686</v>
      </c>
      <c r="N33" s="36">
        <v>0.19714656472206116</v>
      </c>
    </row>
    <row r="34" spans="1:14" x14ac:dyDescent="0.2">
      <c r="A34" s="6" t="s">
        <v>35</v>
      </c>
      <c r="B34" s="34" t="s">
        <v>98</v>
      </c>
      <c r="C34" s="33">
        <v>76</v>
      </c>
      <c r="D34" s="36">
        <v>4.5999999046325684</v>
      </c>
      <c r="E34" s="33">
        <v>15</v>
      </c>
      <c r="F34" s="36">
        <v>0.30666667222976685</v>
      </c>
      <c r="G34" s="36">
        <v>6.6666665077209473</v>
      </c>
      <c r="H34" s="36">
        <v>13.333333015441895</v>
      </c>
      <c r="I34" s="36">
        <v>40</v>
      </c>
      <c r="J34" s="36">
        <v>26.666666030883789</v>
      </c>
      <c r="K34" s="36">
        <v>13.333333015441895</v>
      </c>
      <c r="L34" s="36">
        <v>0.68492865562438965</v>
      </c>
      <c r="M34" s="36">
        <v>0.34843206405639648</v>
      </c>
      <c r="N34" s="36">
        <v>0.23865111172199249</v>
      </c>
    </row>
    <row r="35" spans="1:14" x14ac:dyDescent="0.2">
      <c r="A35" s="6" t="s">
        <v>33</v>
      </c>
      <c r="B35" s="34" t="s">
        <v>103</v>
      </c>
      <c r="C35" s="33">
        <v>13</v>
      </c>
      <c r="D35" s="36">
        <v>74.800003051757813</v>
      </c>
      <c r="E35" s="33">
        <v>125</v>
      </c>
      <c r="F35" s="36">
        <v>0.59839999675750732</v>
      </c>
      <c r="G35" s="36">
        <v>15.199999809265137</v>
      </c>
      <c r="H35" s="36">
        <v>36.799999237060547</v>
      </c>
      <c r="I35" s="36">
        <v>30.399999618530273</v>
      </c>
      <c r="J35" s="36">
        <v>17.600000381469727</v>
      </c>
      <c r="K35" s="36">
        <v>0</v>
      </c>
      <c r="L35" s="36">
        <v>1.3365042209625244</v>
      </c>
      <c r="M35" s="36">
        <v>2.9036004543304443</v>
      </c>
      <c r="N35" s="36">
        <v>3.8806743621826172</v>
      </c>
    </row>
    <row r="36" spans="1:14" x14ac:dyDescent="0.2">
      <c r="A36" s="6" t="s">
        <v>44</v>
      </c>
      <c r="B36" s="34" t="s">
        <v>117</v>
      </c>
      <c r="C36" s="33">
        <v>27</v>
      </c>
      <c r="D36" s="36">
        <v>14.800000190734863</v>
      </c>
      <c r="E36" s="33">
        <v>27</v>
      </c>
      <c r="F36" s="36">
        <v>0.54814815521240234</v>
      </c>
      <c r="G36" s="36">
        <v>3.7037036418914795</v>
      </c>
      <c r="H36" s="36">
        <v>40.740741729736328</v>
      </c>
      <c r="I36" s="36">
        <v>37.037036895751953</v>
      </c>
      <c r="J36" s="36">
        <v>18.518518447875977</v>
      </c>
      <c r="K36" s="36">
        <v>0</v>
      </c>
      <c r="L36" s="36">
        <v>1.2242686748504639</v>
      </c>
      <c r="M36" s="36">
        <v>0.62717771530151367</v>
      </c>
      <c r="N36" s="36">
        <v>0.76783400774002075</v>
      </c>
    </row>
    <row r="37" spans="1:14" x14ac:dyDescent="0.2">
      <c r="A37" s="6" t="s">
        <v>44</v>
      </c>
      <c r="B37" s="34" t="s">
        <v>123</v>
      </c>
      <c r="C37" s="33">
        <v>34</v>
      </c>
      <c r="D37" s="36">
        <v>47.800003051757813</v>
      </c>
      <c r="E37" s="33">
        <v>91</v>
      </c>
      <c r="F37" s="36">
        <v>0.52527475357055664</v>
      </c>
      <c r="G37" s="36">
        <v>5.4945054054260254</v>
      </c>
      <c r="H37" s="36">
        <v>45.054946899414063</v>
      </c>
      <c r="I37" s="36">
        <v>24.175825119018555</v>
      </c>
      <c r="J37" s="36">
        <v>23.076923370361328</v>
      </c>
      <c r="K37" s="36">
        <v>2.1978023052215576</v>
      </c>
      <c r="L37" s="36">
        <v>1.1731816530227661</v>
      </c>
      <c r="M37" s="36">
        <v>2.1138210296630859</v>
      </c>
      <c r="N37" s="36">
        <v>2.479896068572998</v>
      </c>
    </row>
    <row r="38" spans="1:14" x14ac:dyDescent="0.2">
      <c r="A38" s="6" t="s">
        <v>66</v>
      </c>
      <c r="B38" s="34" t="s">
        <v>98</v>
      </c>
      <c r="C38" s="33">
        <v>55</v>
      </c>
      <c r="D38" s="36">
        <v>11.699999809265137</v>
      </c>
      <c r="E38" s="33">
        <v>30</v>
      </c>
      <c r="F38" s="36">
        <v>0.38999998569488525</v>
      </c>
      <c r="G38" s="36">
        <v>3.3333332538604736</v>
      </c>
      <c r="H38" s="36">
        <v>30</v>
      </c>
      <c r="I38" s="36">
        <v>30</v>
      </c>
      <c r="J38" s="36">
        <v>30</v>
      </c>
      <c r="K38" s="36">
        <v>6.6666665077209473</v>
      </c>
      <c r="L38" s="36">
        <v>0.87105059623718262</v>
      </c>
      <c r="M38" s="36">
        <v>0.69686412811279297</v>
      </c>
      <c r="N38" s="36">
        <v>0.60700392723083496</v>
      </c>
    </row>
    <row r="39" spans="1:14" x14ac:dyDescent="0.2">
      <c r="A39" s="6" t="s">
        <v>31</v>
      </c>
      <c r="B39" s="34" t="s">
        <v>95</v>
      </c>
      <c r="C39" s="33">
        <v>4</v>
      </c>
      <c r="D39" s="36">
        <v>7.6999998092651367</v>
      </c>
      <c r="E39" s="33">
        <v>11</v>
      </c>
      <c r="F39" s="36">
        <v>0.69999998807907104</v>
      </c>
      <c r="G39" s="36">
        <v>27.272727966308594</v>
      </c>
      <c r="H39" s="36">
        <v>36.363636016845703</v>
      </c>
      <c r="I39" s="36">
        <v>27.272727966308594</v>
      </c>
      <c r="J39" s="36">
        <v>9.0909090042114258</v>
      </c>
      <c r="K39" s="36">
        <v>0</v>
      </c>
      <c r="L39" s="36">
        <v>1.5634241104125977</v>
      </c>
      <c r="M39" s="36">
        <v>0.25551682710647583</v>
      </c>
      <c r="N39" s="36">
        <v>0.39948117733001709</v>
      </c>
    </row>
    <row r="40" spans="1:14" x14ac:dyDescent="0.2">
      <c r="A40" s="6" t="s">
        <v>29</v>
      </c>
      <c r="B40" s="34" t="s">
        <v>116</v>
      </c>
      <c r="C40" s="33">
        <v>25</v>
      </c>
      <c r="D40" s="36">
        <v>7.7000002861022949</v>
      </c>
      <c r="E40" s="33">
        <v>14</v>
      </c>
      <c r="F40" s="36">
        <v>0.55000001192092896</v>
      </c>
      <c r="G40" s="36">
        <v>7.1428570747375488</v>
      </c>
      <c r="H40" s="36">
        <v>28.571428298950195</v>
      </c>
      <c r="I40" s="36">
        <v>50</v>
      </c>
      <c r="J40" s="36">
        <v>14.285714149475098</v>
      </c>
      <c r="K40" s="36">
        <v>0</v>
      </c>
      <c r="L40" s="36">
        <v>1.2284046411514282</v>
      </c>
      <c r="M40" s="36">
        <v>0.32520323991775513</v>
      </c>
      <c r="N40" s="36">
        <v>0.39948117733001709</v>
      </c>
    </row>
    <row r="41" spans="1:14" x14ac:dyDescent="0.2">
      <c r="A41" s="6" t="s">
        <v>76</v>
      </c>
      <c r="B41" s="34" t="s">
        <v>101</v>
      </c>
      <c r="C41" s="33">
        <v>11</v>
      </c>
      <c r="D41" s="36">
        <v>7.3000001907348633</v>
      </c>
      <c r="E41" s="33">
        <v>12</v>
      </c>
      <c r="F41" s="36">
        <v>0.60833334922790527</v>
      </c>
      <c r="G41" s="36">
        <v>8.3333330154418945</v>
      </c>
      <c r="H41" s="36">
        <v>50</v>
      </c>
      <c r="I41" s="36">
        <v>25</v>
      </c>
      <c r="J41" s="36">
        <v>16.666666030883789</v>
      </c>
      <c r="K41" s="36">
        <v>0</v>
      </c>
      <c r="L41" s="36">
        <v>1.3586900234222412</v>
      </c>
      <c r="M41" s="36">
        <v>0.27874565124511719</v>
      </c>
      <c r="N41" s="36">
        <v>0.37872892618179321</v>
      </c>
    </row>
    <row r="42" spans="1:14" x14ac:dyDescent="0.2">
      <c r="A42" s="6" t="s">
        <v>76</v>
      </c>
      <c r="B42" s="34" t="s">
        <v>153</v>
      </c>
      <c r="C42" s="33">
        <v>77</v>
      </c>
      <c r="D42" s="36">
        <v>3.6000001430511475</v>
      </c>
      <c r="E42" s="33">
        <v>12</v>
      </c>
      <c r="F42" s="36">
        <v>0.30000001192092896</v>
      </c>
      <c r="G42" s="36">
        <v>8.3333330154418945</v>
      </c>
      <c r="H42" s="36">
        <v>16.666666030883789</v>
      </c>
      <c r="I42" s="36">
        <v>33.333332061767578</v>
      </c>
      <c r="J42" s="36">
        <v>25</v>
      </c>
      <c r="K42" s="36">
        <v>16.666666030883789</v>
      </c>
      <c r="L42" s="36">
        <v>0.67003893852233887</v>
      </c>
      <c r="M42" s="36">
        <v>0.27874565124511719</v>
      </c>
      <c r="N42" s="36">
        <v>0.18677043914794922</v>
      </c>
    </row>
    <row r="43" spans="1:14" x14ac:dyDescent="0.2">
      <c r="A43" s="6" t="s">
        <v>76</v>
      </c>
      <c r="B43" s="34" t="s">
        <v>164</v>
      </c>
      <c r="C43" s="33">
        <v>96</v>
      </c>
      <c r="D43" s="36">
        <v>-3.1086244689504383E-15</v>
      </c>
      <c r="E43" s="33">
        <v>12</v>
      </c>
      <c r="F43" s="36">
        <v>-2.5905203025594333E-16</v>
      </c>
      <c r="G43" s="36">
        <v>0</v>
      </c>
      <c r="H43" s="36">
        <v>0</v>
      </c>
      <c r="I43" s="36">
        <v>33.333332061767578</v>
      </c>
      <c r="J43" s="36">
        <v>33.333332061767578</v>
      </c>
      <c r="K43" s="36">
        <v>33.333332061767578</v>
      </c>
      <c r="L43" s="36">
        <v>-5.7858316585790936E-16</v>
      </c>
      <c r="M43" s="36">
        <v>0.27874565124511719</v>
      </c>
      <c r="N43" s="36">
        <v>-1.6127753484672174E-16</v>
      </c>
    </row>
    <row r="44" spans="1:14" x14ac:dyDescent="0.2">
      <c r="A44" s="6" t="s">
        <v>79</v>
      </c>
      <c r="B44" s="34" t="s">
        <v>98</v>
      </c>
      <c r="C44" s="33">
        <v>80</v>
      </c>
      <c r="D44" s="36">
        <v>10.40000057220459</v>
      </c>
      <c r="E44" s="33">
        <v>36</v>
      </c>
      <c r="F44" s="36">
        <v>0.28888890147209167</v>
      </c>
      <c r="G44" s="36">
        <v>11.111110687255859</v>
      </c>
      <c r="H44" s="36">
        <v>8.3333330154418945</v>
      </c>
      <c r="I44" s="36">
        <v>27.777778625488281</v>
      </c>
      <c r="J44" s="36">
        <v>47.222221374511719</v>
      </c>
      <c r="K44" s="36">
        <v>5.5555553436279297</v>
      </c>
      <c r="L44" s="36">
        <v>0.64522266387939453</v>
      </c>
      <c r="M44" s="36">
        <v>0.83623695373535156</v>
      </c>
      <c r="N44" s="36">
        <v>0.539559006690979</v>
      </c>
    </row>
    <row r="45" spans="1:14" x14ac:dyDescent="0.2">
      <c r="A45" s="6" t="s">
        <v>57</v>
      </c>
      <c r="B45" s="34" t="s">
        <v>94</v>
      </c>
      <c r="C45" s="33">
        <v>4</v>
      </c>
      <c r="D45" s="36">
        <v>9.0999994277954102</v>
      </c>
      <c r="E45" s="33">
        <v>13</v>
      </c>
      <c r="F45" s="36">
        <v>0.69999998807907104</v>
      </c>
      <c r="G45" s="36">
        <v>23.076923370361328</v>
      </c>
      <c r="H45" s="36">
        <v>53.846153259277344</v>
      </c>
      <c r="I45" s="36">
        <v>7.6923074722290039</v>
      </c>
      <c r="J45" s="36">
        <v>15.384614944458008</v>
      </c>
      <c r="K45" s="36">
        <v>0</v>
      </c>
      <c r="L45" s="36">
        <v>1.5634241104125977</v>
      </c>
      <c r="M45" s="36">
        <v>0.30197444558143616</v>
      </c>
      <c r="N45" s="36">
        <v>0.47211411595344543</v>
      </c>
    </row>
    <row r="46" spans="1:14" x14ac:dyDescent="0.2">
      <c r="A46" s="6" t="s">
        <v>57</v>
      </c>
      <c r="B46" s="34" t="s">
        <v>131</v>
      </c>
      <c r="C46" s="33">
        <v>47</v>
      </c>
      <c r="D46" s="36">
        <v>27.799999237060547</v>
      </c>
      <c r="E46" s="33">
        <v>65</v>
      </c>
      <c r="F46" s="36">
        <v>0.42769229412078857</v>
      </c>
      <c r="G46" s="36">
        <v>6.153846263885498</v>
      </c>
      <c r="H46" s="36">
        <v>29.230770111083984</v>
      </c>
      <c r="I46" s="36">
        <v>29.230770111083984</v>
      </c>
      <c r="J46" s="36">
        <v>33.846153259277344</v>
      </c>
      <c r="K46" s="36">
        <v>1.5384615659713745</v>
      </c>
      <c r="L46" s="36">
        <v>0.95523494482040405</v>
      </c>
      <c r="M46" s="36">
        <v>1.5098721981048584</v>
      </c>
      <c r="N46" s="36">
        <v>1.4422826766967773</v>
      </c>
    </row>
    <row r="47" spans="1:14" x14ac:dyDescent="0.2">
      <c r="A47" s="6" t="s">
        <v>57</v>
      </c>
      <c r="B47" s="34" t="s">
        <v>121</v>
      </c>
      <c r="C47" s="33">
        <v>62</v>
      </c>
      <c r="D47" s="36">
        <v>14</v>
      </c>
      <c r="E47" s="33">
        <v>37</v>
      </c>
      <c r="F47" s="36">
        <v>0.37837839126586914</v>
      </c>
      <c r="G47" s="36">
        <v>0</v>
      </c>
      <c r="H47" s="36">
        <v>27.027027130126953</v>
      </c>
      <c r="I47" s="36">
        <v>37.837837219238281</v>
      </c>
      <c r="J47" s="36">
        <v>29.729730606079102</v>
      </c>
      <c r="K47" s="36">
        <v>5.4054055213928223</v>
      </c>
      <c r="L47" s="36">
        <v>0.84509414434432983</v>
      </c>
      <c r="M47" s="36">
        <v>0.85946571826934814</v>
      </c>
      <c r="N47" s="36">
        <v>0.72632944583892822</v>
      </c>
    </row>
    <row r="48" spans="1:14" x14ac:dyDescent="0.2">
      <c r="A48" s="6" t="s">
        <v>58</v>
      </c>
      <c r="B48" s="34" t="s">
        <v>105</v>
      </c>
      <c r="C48" s="33">
        <v>15</v>
      </c>
      <c r="D48" s="36">
        <v>7.6999998092651367</v>
      </c>
      <c r="E48" s="33">
        <v>13</v>
      </c>
      <c r="F48" s="36">
        <v>0.5923076868057251</v>
      </c>
      <c r="G48" s="36">
        <v>0</v>
      </c>
      <c r="H48" s="36">
        <v>30.769229888916016</v>
      </c>
      <c r="I48" s="36">
        <v>69.230766296386719</v>
      </c>
      <c r="J48" s="36">
        <v>0</v>
      </c>
      <c r="K48" s="36">
        <v>0</v>
      </c>
      <c r="L48" s="36">
        <v>1.3228973150253296</v>
      </c>
      <c r="M48" s="36">
        <v>0.30197444558143616</v>
      </c>
      <c r="N48" s="36">
        <v>0.39948117733001709</v>
      </c>
    </row>
    <row r="49" spans="1:14" x14ac:dyDescent="0.2">
      <c r="A49" s="6" t="s">
        <v>58</v>
      </c>
      <c r="B49" s="34" t="s">
        <v>128</v>
      </c>
      <c r="C49" s="33">
        <v>42</v>
      </c>
      <c r="D49" s="36">
        <v>8.3999996185302734</v>
      </c>
      <c r="E49" s="33">
        <v>18</v>
      </c>
      <c r="F49" s="36">
        <v>0.46666666865348816</v>
      </c>
      <c r="G49" s="36">
        <v>16.666666030883789</v>
      </c>
      <c r="H49" s="36">
        <v>44.444442749023438</v>
      </c>
      <c r="I49" s="36">
        <v>5.5555553436279297</v>
      </c>
      <c r="J49" s="36">
        <v>16.666666030883789</v>
      </c>
      <c r="K49" s="36">
        <v>16.666666030883789</v>
      </c>
      <c r="L49" s="36">
        <v>1.0422827005386353</v>
      </c>
      <c r="M49" s="36">
        <v>0.41811847686767578</v>
      </c>
      <c r="N49" s="36">
        <v>0.43579766154289246</v>
      </c>
    </row>
    <row r="50" spans="1:14" x14ac:dyDescent="0.2">
      <c r="A50" s="6" t="s">
        <v>42</v>
      </c>
      <c r="B50" s="34" t="s">
        <v>122</v>
      </c>
      <c r="C50" s="33">
        <v>33</v>
      </c>
      <c r="D50" s="36">
        <v>5.7999997138977051</v>
      </c>
      <c r="E50" s="33">
        <v>11</v>
      </c>
      <c r="F50" s="36">
        <v>0.52727270126342773</v>
      </c>
      <c r="G50" s="36">
        <v>27.272727966308594</v>
      </c>
      <c r="H50" s="36">
        <v>9.0909090042114258</v>
      </c>
      <c r="I50" s="36">
        <v>36.363636016845703</v>
      </c>
      <c r="J50" s="36">
        <v>27.272727966308594</v>
      </c>
      <c r="K50" s="36">
        <v>0</v>
      </c>
      <c r="L50" s="36">
        <v>1.1776441335678101</v>
      </c>
      <c r="M50" s="36">
        <v>0.25551682710647583</v>
      </c>
      <c r="N50" s="36">
        <v>0.30090788006782532</v>
      </c>
    </row>
    <row r="51" spans="1:14" ht="25.5" x14ac:dyDescent="0.2">
      <c r="A51" s="6" t="s">
        <v>45</v>
      </c>
      <c r="B51" s="34" t="s">
        <v>102</v>
      </c>
      <c r="C51" s="33">
        <v>12</v>
      </c>
      <c r="D51" s="36">
        <v>38.700000762939453</v>
      </c>
      <c r="E51" s="33">
        <v>64</v>
      </c>
      <c r="F51" s="36">
        <v>0.60468751192092896</v>
      </c>
      <c r="G51" s="36">
        <v>14.0625</v>
      </c>
      <c r="H51" s="36">
        <v>37.5</v>
      </c>
      <c r="I51" s="36">
        <v>32.8125</v>
      </c>
      <c r="J51" s="36">
        <v>15.625</v>
      </c>
      <c r="K51" s="36">
        <v>0</v>
      </c>
      <c r="L51" s="36">
        <v>1.350547194480896</v>
      </c>
      <c r="M51" s="36">
        <v>1.4866434335708618</v>
      </c>
      <c r="N51" s="36">
        <v>2.0077822208404541</v>
      </c>
    </row>
    <row r="52" spans="1:14" ht="25.5" x14ac:dyDescent="0.2">
      <c r="A52" s="6" t="s">
        <v>45</v>
      </c>
      <c r="B52" s="34" t="s">
        <v>135</v>
      </c>
      <c r="C52" s="33">
        <v>53</v>
      </c>
      <c r="D52" s="36">
        <v>34</v>
      </c>
      <c r="E52" s="33">
        <v>83</v>
      </c>
      <c r="F52" s="36">
        <v>0.40963855385780334</v>
      </c>
      <c r="G52" s="36">
        <v>4.819277286529541</v>
      </c>
      <c r="H52" s="36">
        <v>24.096385955810547</v>
      </c>
      <c r="I52" s="36">
        <v>34.93975830078125</v>
      </c>
      <c r="J52" s="36">
        <v>34.93975830078125</v>
      </c>
      <c r="K52" s="36">
        <v>1.2048193216323853</v>
      </c>
      <c r="L52" s="36">
        <v>0.91491258144378662</v>
      </c>
      <c r="M52" s="36">
        <v>1.9279906749725342</v>
      </c>
      <c r="N52" s="36">
        <v>1.7639429569244385</v>
      </c>
    </row>
    <row r="53" spans="1:14" x14ac:dyDescent="0.2">
      <c r="A53" s="6" t="s">
        <v>68</v>
      </c>
      <c r="B53" s="34" t="s">
        <v>115</v>
      </c>
      <c r="C53" s="33">
        <v>25</v>
      </c>
      <c r="D53" s="36">
        <v>11</v>
      </c>
      <c r="E53" s="33">
        <v>20</v>
      </c>
      <c r="F53" s="36">
        <v>0.55000001192092896</v>
      </c>
      <c r="G53" s="36">
        <v>0</v>
      </c>
      <c r="H53" s="36">
        <v>50</v>
      </c>
      <c r="I53" s="36">
        <v>30</v>
      </c>
      <c r="J53" s="36">
        <v>20</v>
      </c>
      <c r="K53" s="36">
        <v>0</v>
      </c>
      <c r="L53" s="36">
        <v>1.2284046411514282</v>
      </c>
      <c r="M53" s="36">
        <v>0.46457606554031372</v>
      </c>
      <c r="N53" s="36">
        <v>0.57068741321563721</v>
      </c>
    </row>
    <row r="54" spans="1:14" ht="25.5" x14ac:dyDescent="0.2">
      <c r="A54" s="6" t="s">
        <v>68</v>
      </c>
      <c r="B54" s="34" t="s">
        <v>347</v>
      </c>
      <c r="C54" s="33">
        <v>65</v>
      </c>
      <c r="D54" s="36">
        <v>13.199999809265137</v>
      </c>
      <c r="E54" s="33">
        <v>37</v>
      </c>
      <c r="F54" s="36">
        <v>0.35675674676895142</v>
      </c>
      <c r="G54" s="36">
        <v>8.1081085205078125</v>
      </c>
      <c r="H54" s="36">
        <v>24.324323654174805</v>
      </c>
      <c r="I54" s="36">
        <v>32.43243408203125</v>
      </c>
      <c r="J54" s="36">
        <v>18.918918609619141</v>
      </c>
      <c r="K54" s="36">
        <v>16.216217041015625</v>
      </c>
      <c r="L54" s="36">
        <v>0.7968030571937561</v>
      </c>
      <c r="M54" s="36">
        <v>0.85946571826934814</v>
      </c>
      <c r="N54" s="36">
        <v>0.68482488393783569</v>
      </c>
    </row>
    <row r="55" spans="1:14" x14ac:dyDescent="0.2">
      <c r="A55" s="6" t="s">
        <v>68</v>
      </c>
      <c r="B55" s="34" t="s">
        <v>149</v>
      </c>
      <c r="C55" s="33">
        <v>70</v>
      </c>
      <c r="D55" s="36">
        <v>10.800000190734863</v>
      </c>
      <c r="E55" s="33">
        <v>32</v>
      </c>
      <c r="F55" s="36">
        <v>0.33750000596046448</v>
      </c>
      <c r="G55" s="36">
        <v>0</v>
      </c>
      <c r="H55" s="36">
        <v>18.75</v>
      </c>
      <c r="I55" s="36">
        <v>37.5</v>
      </c>
      <c r="J55" s="36">
        <v>43.75</v>
      </c>
      <c r="K55" s="36">
        <v>0</v>
      </c>
      <c r="L55" s="36">
        <v>0.75379377603530884</v>
      </c>
      <c r="M55" s="36">
        <v>0.74332171678543091</v>
      </c>
      <c r="N55" s="36">
        <v>0.56031125783920288</v>
      </c>
    </row>
    <row r="56" spans="1:14" x14ac:dyDescent="0.2">
      <c r="A56" s="6" t="s">
        <v>68</v>
      </c>
      <c r="B56" s="34" t="s">
        <v>98</v>
      </c>
      <c r="C56" s="33">
        <v>88</v>
      </c>
      <c r="D56" s="36">
        <v>3.2999999523162842</v>
      </c>
      <c r="E56" s="33">
        <v>15</v>
      </c>
      <c r="F56" s="36">
        <v>0.2199999988079071</v>
      </c>
      <c r="G56" s="36">
        <v>0</v>
      </c>
      <c r="H56" s="36">
        <v>6.6666665077209473</v>
      </c>
      <c r="I56" s="36">
        <v>33.333332061767578</v>
      </c>
      <c r="J56" s="36">
        <v>60</v>
      </c>
      <c r="K56" s="36">
        <v>0</v>
      </c>
      <c r="L56" s="36">
        <v>0.49136185646057129</v>
      </c>
      <c r="M56" s="36">
        <v>0.34843206405639648</v>
      </c>
      <c r="N56" s="36">
        <v>0.17120622098445892</v>
      </c>
    </row>
    <row r="57" spans="1:14" x14ac:dyDescent="0.2">
      <c r="A57" s="6" t="s">
        <v>36</v>
      </c>
      <c r="B57" s="34" t="s">
        <v>100</v>
      </c>
      <c r="C57" s="33">
        <v>10</v>
      </c>
      <c r="D57" s="36">
        <v>10.600000381469727</v>
      </c>
      <c r="E57" s="33">
        <v>17</v>
      </c>
      <c r="F57" s="36">
        <v>0.62352943420410156</v>
      </c>
      <c r="G57" s="36">
        <v>11.764705657958984</v>
      </c>
      <c r="H57" s="36">
        <v>41.176471710205078</v>
      </c>
      <c r="I57" s="36">
        <v>35.294116973876953</v>
      </c>
      <c r="J57" s="36">
        <v>11.764705657958984</v>
      </c>
      <c r="K57" s="36">
        <v>0</v>
      </c>
      <c r="L57" s="36">
        <v>1.392629861831665</v>
      </c>
      <c r="M57" s="36">
        <v>0.39488965272903442</v>
      </c>
      <c r="N57" s="36">
        <v>0.54993510246276855</v>
      </c>
    </row>
    <row r="58" spans="1:14" x14ac:dyDescent="0.2">
      <c r="A58" s="6" t="s">
        <v>62</v>
      </c>
      <c r="B58" s="34" t="s">
        <v>130</v>
      </c>
      <c r="C58" s="33">
        <v>44</v>
      </c>
      <c r="D58" s="36">
        <v>29.600000381469727</v>
      </c>
      <c r="E58" s="33">
        <v>64</v>
      </c>
      <c r="F58" s="36">
        <v>0.46250000596046448</v>
      </c>
      <c r="G58" s="36">
        <v>7.8125</v>
      </c>
      <c r="H58" s="36">
        <v>34.375</v>
      </c>
      <c r="I58" s="36">
        <v>25</v>
      </c>
      <c r="J58" s="36">
        <v>29.6875</v>
      </c>
      <c r="K58" s="36">
        <v>3.125</v>
      </c>
      <c r="L58" s="36">
        <v>1.0329766273498535</v>
      </c>
      <c r="M58" s="36">
        <v>1.4866434335708618</v>
      </c>
      <c r="N58" s="36">
        <v>1.535667896270752</v>
      </c>
    </row>
    <row r="59" spans="1:14" x14ac:dyDescent="0.2">
      <c r="A59" s="6" t="s">
        <v>52</v>
      </c>
      <c r="B59" s="34" t="s">
        <v>98</v>
      </c>
      <c r="C59" s="33">
        <v>41</v>
      </c>
      <c r="D59" s="36">
        <v>33.900001525878906</v>
      </c>
      <c r="E59" s="33">
        <v>71</v>
      </c>
      <c r="F59" s="36">
        <v>0.47746479511260986</v>
      </c>
      <c r="G59" s="36">
        <v>8.4507045745849609</v>
      </c>
      <c r="H59" s="36">
        <v>25.35211181640625</v>
      </c>
      <c r="I59" s="36">
        <v>38.028167724609375</v>
      </c>
      <c r="J59" s="36">
        <v>28.169013977050781</v>
      </c>
      <c r="K59" s="36">
        <v>0</v>
      </c>
      <c r="L59" s="36">
        <v>1.0663999319076538</v>
      </c>
      <c r="M59" s="36">
        <v>1.649245023727417</v>
      </c>
      <c r="N59" s="36">
        <v>1.7587547302246094</v>
      </c>
    </row>
    <row r="60" spans="1:14" x14ac:dyDescent="0.2">
      <c r="A60" s="6" t="s">
        <v>75</v>
      </c>
      <c r="B60" s="34" t="s">
        <v>151</v>
      </c>
      <c r="C60" s="33">
        <v>73</v>
      </c>
      <c r="D60" s="36">
        <v>4.8999996185302734</v>
      </c>
      <c r="E60" s="33">
        <v>15</v>
      </c>
      <c r="F60" s="36">
        <v>0.32666665315628052</v>
      </c>
      <c r="G60" s="36">
        <v>0</v>
      </c>
      <c r="H60" s="36">
        <v>20</v>
      </c>
      <c r="I60" s="36">
        <v>33.333332061767578</v>
      </c>
      <c r="J60" s="36">
        <v>46.666667938232422</v>
      </c>
      <c r="K60" s="36">
        <v>0</v>
      </c>
      <c r="L60" s="36">
        <v>0.72959792613983154</v>
      </c>
      <c r="M60" s="36">
        <v>0.34843206405639648</v>
      </c>
      <c r="N60" s="36">
        <v>0.2542153000831604</v>
      </c>
    </row>
    <row r="61" spans="1:14" x14ac:dyDescent="0.2">
      <c r="A61" s="6" t="s">
        <v>32</v>
      </c>
      <c r="B61" s="34" t="s">
        <v>92</v>
      </c>
      <c r="C61" s="33">
        <v>2</v>
      </c>
      <c r="D61" s="36">
        <v>10.899999618530273</v>
      </c>
      <c r="E61" s="33">
        <v>14</v>
      </c>
      <c r="F61" s="36">
        <v>0.77857142686843872</v>
      </c>
      <c r="G61" s="36">
        <v>57.142856597900391</v>
      </c>
      <c r="H61" s="36">
        <v>21.428571701049805</v>
      </c>
      <c r="I61" s="36">
        <v>7.1428570747375488</v>
      </c>
      <c r="J61" s="36">
        <v>14.285714149475098</v>
      </c>
      <c r="K61" s="36">
        <v>0</v>
      </c>
      <c r="L61" s="36">
        <v>1.7389105558395386</v>
      </c>
      <c r="M61" s="36">
        <v>0.32520323991775513</v>
      </c>
      <c r="N61" s="36">
        <v>0.56549936532974243</v>
      </c>
    </row>
    <row r="62" spans="1:14" ht="25.5" x14ac:dyDescent="0.2">
      <c r="A62" s="6" t="s">
        <v>32</v>
      </c>
      <c r="B62" s="34" t="s">
        <v>118</v>
      </c>
      <c r="C62" s="33">
        <v>28</v>
      </c>
      <c r="D62" s="36">
        <v>21.299999237060547</v>
      </c>
      <c r="E62" s="33">
        <v>39</v>
      </c>
      <c r="F62" s="36">
        <v>0.54615384340286255</v>
      </c>
      <c r="G62" s="36">
        <v>20.512821197509766</v>
      </c>
      <c r="H62" s="36">
        <v>28.205127716064453</v>
      </c>
      <c r="I62" s="36">
        <v>30.769229888916016</v>
      </c>
      <c r="J62" s="36">
        <v>12.820512771606445</v>
      </c>
      <c r="K62" s="36">
        <v>7.6923074722290039</v>
      </c>
      <c r="L62" s="36">
        <v>1.2198144197463989</v>
      </c>
      <c r="M62" s="36">
        <v>0.90592336654663086</v>
      </c>
      <c r="N62" s="36">
        <v>1.1050584316253662</v>
      </c>
    </row>
    <row r="63" spans="1:14" x14ac:dyDescent="0.2">
      <c r="A63" s="6" t="s">
        <v>49</v>
      </c>
      <c r="B63" s="34" t="s">
        <v>91</v>
      </c>
      <c r="C63" s="33">
        <v>1</v>
      </c>
      <c r="D63" s="36">
        <v>10.09999942779541</v>
      </c>
      <c r="E63" s="33">
        <v>12</v>
      </c>
      <c r="F63" s="36">
        <v>0.84166663885116577</v>
      </c>
      <c r="G63" s="36">
        <v>33.333332061767578</v>
      </c>
      <c r="H63" s="36">
        <v>58.333332061767578</v>
      </c>
      <c r="I63" s="36">
        <v>8.3333330154418945</v>
      </c>
      <c r="J63" s="36">
        <v>0</v>
      </c>
      <c r="K63" s="36">
        <v>0</v>
      </c>
      <c r="L63" s="36">
        <v>1.8798314332962036</v>
      </c>
      <c r="M63" s="36">
        <v>0.27874565124511719</v>
      </c>
      <c r="N63" s="36">
        <v>0.52399486303329468</v>
      </c>
    </row>
    <row r="64" spans="1:14" x14ac:dyDescent="0.2">
      <c r="A64" s="6" t="s">
        <v>49</v>
      </c>
      <c r="B64" s="34" t="s">
        <v>106</v>
      </c>
      <c r="C64" s="33">
        <v>48</v>
      </c>
      <c r="D64" s="36">
        <v>26</v>
      </c>
      <c r="E64" s="33">
        <v>61</v>
      </c>
      <c r="F64" s="36">
        <v>0.42622950673103333</v>
      </c>
      <c r="G64" s="36">
        <v>3.2786884307861328</v>
      </c>
      <c r="H64" s="36">
        <v>24.590164184570312</v>
      </c>
      <c r="I64" s="36">
        <v>39.344261169433594</v>
      </c>
      <c r="J64" s="36">
        <v>32.786884307861328</v>
      </c>
      <c r="K64" s="36">
        <v>0</v>
      </c>
      <c r="L64" s="36">
        <v>0.95196783542633057</v>
      </c>
      <c r="M64" s="36">
        <v>1.4169570207595825</v>
      </c>
      <c r="N64" s="36">
        <v>1.3488974571228027</v>
      </c>
    </row>
    <row r="65" spans="1:14" x14ac:dyDescent="0.2">
      <c r="A65" s="6" t="s">
        <v>27</v>
      </c>
      <c r="B65" s="34" t="s">
        <v>96</v>
      </c>
      <c r="C65" s="33">
        <v>6</v>
      </c>
      <c r="D65" s="36">
        <v>6.7000002861022949</v>
      </c>
      <c r="E65" s="33">
        <v>10</v>
      </c>
      <c r="F65" s="36">
        <v>0.67000001668930054</v>
      </c>
      <c r="G65" s="36">
        <v>30</v>
      </c>
      <c r="H65" s="36">
        <v>40</v>
      </c>
      <c r="I65" s="36">
        <v>10</v>
      </c>
      <c r="J65" s="36">
        <v>20</v>
      </c>
      <c r="K65" s="36">
        <v>0</v>
      </c>
      <c r="L65" s="36">
        <v>1.4964202642440796</v>
      </c>
      <c r="M65" s="36">
        <v>0.23228803277015686</v>
      </c>
      <c r="N65" s="36">
        <v>0.34760051965713501</v>
      </c>
    </row>
    <row r="66" spans="1:14" x14ac:dyDescent="0.2">
      <c r="A66" s="6" t="s">
        <v>34</v>
      </c>
      <c r="B66" s="34" t="s">
        <v>106</v>
      </c>
      <c r="C66" s="33">
        <v>16</v>
      </c>
      <c r="D66" s="36">
        <v>13.600000381469727</v>
      </c>
      <c r="E66" s="33">
        <v>23</v>
      </c>
      <c r="F66" s="36">
        <v>0.59130436182022095</v>
      </c>
      <c r="G66" s="36">
        <v>26.086956024169922</v>
      </c>
      <c r="H66" s="36">
        <v>30.434782028198242</v>
      </c>
      <c r="I66" s="36">
        <v>26.086956024169922</v>
      </c>
      <c r="J66" s="36">
        <v>13.043478012084961</v>
      </c>
      <c r="K66" s="36">
        <v>4.3478260040283203</v>
      </c>
      <c r="L66" s="36">
        <v>1.320656418800354</v>
      </c>
      <c r="M66" s="36">
        <v>0.53426247835159302</v>
      </c>
      <c r="N66" s="36">
        <v>0.70557719469070435</v>
      </c>
    </row>
    <row r="67" spans="1:14" x14ac:dyDescent="0.2">
      <c r="A67" s="6" t="s">
        <v>61</v>
      </c>
      <c r="B67" s="34" t="s">
        <v>98</v>
      </c>
      <c r="C67" s="33">
        <v>45</v>
      </c>
      <c r="D67" s="36">
        <v>10.34999942779541</v>
      </c>
      <c r="E67" s="33">
        <v>23</v>
      </c>
      <c r="F67" s="36">
        <v>0.44999998807907104</v>
      </c>
      <c r="G67" s="36">
        <v>0</v>
      </c>
      <c r="H67" s="36">
        <v>26.086956024169922</v>
      </c>
      <c r="I67" s="36">
        <v>39.130435943603516</v>
      </c>
      <c r="J67" s="36">
        <v>34.782608032226562</v>
      </c>
      <c r="K67" s="36">
        <v>0</v>
      </c>
      <c r="L67" s="36">
        <v>1.0050584077835083</v>
      </c>
      <c r="M67" s="36">
        <v>0.53426247835159302</v>
      </c>
      <c r="N67" s="36">
        <v>0.536965012550354</v>
      </c>
    </row>
    <row r="68" spans="1:14" x14ac:dyDescent="0.2">
      <c r="A68" s="6" t="s">
        <v>61</v>
      </c>
      <c r="B68" s="34" t="s">
        <v>133</v>
      </c>
      <c r="C68" s="33">
        <v>50</v>
      </c>
      <c r="D68" s="36">
        <v>23</v>
      </c>
      <c r="E68" s="33">
        <v>55</v>
      </c>
      <c r="F68" s="36">
        <v>0.41818180680274963</v>
      </c>
      <c r="G68" s="36">
        <v>5.4545454978942871</v>
      </c>
      <c r="H68" s="36">
        <v>27.272727966308594</v>
      </c>
      <c r="I68" s="36">
        <v>30.909090042114258</v>
      </c>
      <c r="J68" s="36">
        <v>34.545455932617188</v>
      </c>
      <c r="K68" s="36">
        <v>1.8181818723678589</v>
      </c>
      <c r="L68" s="36">
        <v>0.9339936375617981</v>
      </c>
      <c r="M68" s="36">
        <v>1.2775841951370239</v>
      </c>
      <c r="N68" s="36">
        <v>1.1932555437088013</v>
      </c>
    </row>
    <row r="69" spans="1:14" x14ac:dyDescent="0.2">
      <c r="A69" s="6" t="s">
        <v>61</v>
      </c>
      <c r="B69" s="34" t="s">
        <v>140</v>
      </c>
      <c r="C69" s="33">
        <v>59</v>
      </c>
      <c r="D69" s="36">
        <v>33.099998474121094</v>
      </c>
      <c r="E69" s="33">
        <v>87</v>
      </c>
      <c r="F69" s="36">
        <v>0.38045975565910339</v>
      </c>
      <c r="G69" s="36">
        <v>4.5977010726928711</v>
      </c>
      <c r="H69" s="36">
        <v>19.540229797363281</v>
      </c>
      <c r="I69" s="36">
        <v>39.080459594726563</v>
      </c>
      <c r="J69" s="36">
        <v>33.333332061767578</v>
      </c>
      <c r="K69" s="36">
        <v>3.4482758045196533</v>
      </c>
      <c r="L69" s="36">
        <v>0.8497428297996521</v>
      </c>
      <c r="M69" s="36">
        <v>2.0209059715270996</v>
      </c>
      <c r="N69" s="36">
        <v>1.7172503471374512</v>
      </c>
    </row>
    <row r="70" spans="1:14" x14ac:dyDescent="0.2">
      <c r="A70" s="6" t="s">
        <v>61</v>
      </c>
      <c r="B70" s="34" t="s">
        <v>142</v>
      </c>
      <c r="C70" s="33">
        <v>61</v>
      </c>
      <c r="D70" s="36">
        <v>52.799999237060547</v>
      </c>
      <c r="E70" s="33">
        <v>139</v>
      </c>
      <c r="F70" s="36">
        <v>0.37985610961914063</v>
      </c>
      <c r="G70" s="36">
        <v>5.0359711647033691</v>
      </c>
      <c r="H70" s="36">
        <v>22.302158355712891</v>
      </c>
      <c r="I70" s="36">
        <v>31.65467643737793</v>
      </c>
      <c r="J70" s="36">
        <v>39.568344116210937</v>
      </c>
      <c r="K70" s="36">
        <v>1.4388489723205566</v>
      </c>
      <c r="L70" s="36">
        <v>0.84839457273483276</v>
      </c>
      <c r="M70" s="36">
        <v>3.2288036346435547</v>
      </c>
      <c r="N70" s="36">
        <v>2.7392995357513428</v>
      </c>
    </row>
    <row r="71" spans="1:14" ht="25.5" x14ac:dyDescent="0.2">
      <c r="A71" s="6" t="s">
        <v>38</v>
      </c>
      <c r="B71" s="34" t="s">
        <v>109</v>
      </c>
      <c r="C71" s="33">
        <v>19</v>
      </c>
      <c r="D71" s="36">
        <v>6.8999996185302734</v>
      </c>
      <c r="E71" s="33">
        <v>12</v>
      </c>
      <c r="F71" s="36">
        <v>0.57499998807907104</v>
      </c>
      <c r="G71" s="36">
        <v>33.333332061767578</v>
      </c>
      <c r="H71" s="36">
        <v>25</v>
      </c>
      <c r="I71" s="36">
        <v>8.3333330154418945</v>
      </c>
      <c r="J71" s="36">
        <v>33.333332061767578</v>
      </c>
      <c r="K71" s="36">
        <v>0</v>
      </c>
      <c r="L71" s="36">
        <v>1.2842411994934082</v>
      </c>
      <c r="M71" s="36">
        <v>0.27874565124511719</v>
      </c>
      <c r="N71" s="36">
        <v>0.35797664523124695</v>
      </c>
    </row>
    <row r="72" spans="1:14" x14ac:dyDescent="0.2">
      <c r="A72" s="6" t="s">
        <v>53</v>
      </c>
      <c r="B72" s="34" t="s">
        <v>124</v>
      </c>
      <c r="C72" s="33">
        <v>35</v>
      </c>
      <c r="D72" s="36">
        <v>18.19999885559082</v>
      </c>
      <c r="E72" s="33">
        <v>35</v>
      </c>
      <c r="F72" s="36">
        <v>0.51999998092651367</v>
      </c>
      <c r="G72" s="36">
        <v>8.5714282989501953</v>
      </c>
      <c r="H72" s="36">
        <v>25.714284896850586</v>
      </c>
      <c r="I72" s="36">
        <v>45.714286804199219</v>
      </c>
      <c r="J72" s="36">
        <v>20</v>
      </c>
      <c r="K72" s="36">
        <v>0</v>
      </c>
      <c r="L72" s="36">
        <v>1.1614007949829102</v>
      </c>
      <c r="M72" s="36">
        <v>0.81300812959671021</v>
      </c>
      <c r="N72" s="36">
        <v>0.94422829151153564</v>
      </c>
    </row>
    <row r="73" spans="1:14" x14ac:dyDescent="0.2">
      <c r="A73" s="6" t="s">
        <v>53</v>
      </c>
      <c r="B73" s="34" t="s">
        <v>121</v>
      </c>
      <c r="C73" s="33">
        <v>51</v>
      </c>
      <c r="D73" s="36">
        <v>17.5</v>
      </c>
      <c r="E73" s="33">
        <v>42</v>
      </c>
      <c r="F73" s="36">
        <v>0.4166666567325592</v>
      </c>
      <c r="G73" s="36">
        <v>4.7619047164916992</v>
      </c>
      <c r="H73" s="36">
        <v>35.714286804199219</v>
      </c>
      <c r="I73" s="36">
        <v>19.047618865966797</v>
      </c>
      <c r="J73" s="36">
        <v>38.095237731933594</v>
      </c>
      <c r="K73" s="36">
        <v>2.3809523582458496</v>
      </c>
      <c r="L73" s="36">
        <v>0.93060958385467529</v>
      </c>
      <c r="M73" s="36">
        <v>0.97560977935791016</v>
      </c>
      <c r="N73" s="36">
        <v>0.90791183710098267</v>
      </c>
    </row>
    <row r="74" spans="1:14" ht="25.5" x14ac:dyDescent="0.2">
      <c r="A74" s="6" t="s">
        <v>73</v>
      </c>
      <c r="B74" s="34" t="s">
        <v>146</v>
      </c>
      <c r="C74" s="33">
        <v>67</v>
      </c>
      <c r="D74" s="36">
        <v>18.19999885559082</v>
      </c>
      <c r="E74" s="33">
        <v>53</v>
      </c>
      <c r="F74" s="36">
        <v>0.34339621663093567</v>
      </c>
      <c r="G74" s="36">
        <v>0</v>
      </c>
      <c r="H74" s="36">
        <v>26.415094375610352</v>
      </c>
      <c r="I74" s="36">
        <v>32.075469970703125</v>
      </c>
      <c r="J74" s="36">
        <v>35.849056243896484</v>
      </c>
      <c r="K74" s="36">
        <v>5.6603775024414062</v>
      </c>
      <c r="L74" s="36">
        <v>0.76696276664733887</v>
      </c>
      <c r="M74" s="36">
        <v>1.2311265468597412</v>
      </c>
      <c r="N74" s="36">
        <v>0.94422823190689087</v>
      </c>
    </row>
    <row r="75" spans="1:14" x14ac:dyDescent="0.2">
      <c r="A75" s="6" t="s">
        <v>73</v>
      </c>
      <c r="B75" s="34" t="s">
        <v>94</v>
      </c>
      <c r="C75" s="33">
        <v>90</v>
      </c>
      <c r="D75" s="36">
        <v>5.2000002861022949</v>
      </c>
      <c r="E75" s="33">
        <v>26</v>
      </c>
      <c r="F75" s="36">
        <v>0.20000000298023224</v>
      </c>
      <c r="G75" s="36">
        <v>0</v>
      </c>
      <c r="H75" s="36">
        <v>15.384614944458008</v>
      </c>
      <c r="I75" s="36">
        <v>26.923076629638672</v>
      </c>
      <c r="J75" s="36">
        <v>46.153846740722656</v>
      </c>
      <c r="K75" s="36">
        <v>11.538461685180664</v>
      </c>
      <c r="L75" s="36">
        <v>0.44669261574745178</v>
      </c>
      <c r="M75" s="36">
        <v>0.60394889116287231</v>
      </c>
      <c r="N75" s="36">
        <v>0.2697795033454895</v>
      </c>
    </row>
    <row r="76" spans="1:14" x14ac:dyDescent="0.2">
      <c r="A76" s="6" t="s">
        <v>69</v>
      </c>
      <c r="B76" s="34" t="s">
        <v>136</v>
      </c>
      <c r="C76" s="33">
        <v>54</v>
      </c>
      <c r="D76" s="36">
        <v>28</v>
      </c>
      <c r="E76" s="33">
        <v>69</v>
      </c>
      <c r="F76" s="36">
        <v>0.40579709410667419</v>
      </c>
      <c r="G76" s="36">
        <v>5.7971014976501465</v>
      </c>
      <c r="H76" s="36">
        <v>21.739130020141602</v>
      </c>
      <c r="I76" s="36">
        <v>37.681159973144531</v>
      </c>
      <c r="J76" s="36">
        <v>33.333332061767578</v>
      </c>
      <c r="K76" s="36">
        <v>1.4492753744125366</v>
      </c>
      <c r="L76" s="36">
        <v>0.90633285045623779</v>
      </c>
      <c r="M76" s="36">
        <v>1.6027874946594238</v>
      </c>
      <c r="N76" s="36">
        <v>1.452659010887146</v>
      </c>
    </row>
    <row r="77" spans="1:14" x14ac:dyDescent="0.2">
      <c r="A77" s="6" t="s">
        <v>69</v>
      </c>
      <c r="B77" s="34" t="s">
        <v>162</v>
      </c>
      <c r="C77" s="33">
        <v>94</v>
      </c>
      <c r="D77" s="36">
        <v>1.8000000715255737</v>
      </c>
      <c r="E77" s="33">
        <v>12</v>
      </c>
      <c r="F77" s="36">
        <v>0.15000000596046448</v>
      </c>
      <c r="G77" s="36">
        <v>0</v>
      </c>
      <c r="H77" s="36">
        <v>8.3333330154418945</v>
      </c>
      <c r="I77" s="36">
        <v>16.666666030883789</v>
      </c>
      <c r="J77" s="36">
        <v>75</v>
      </c>
      <c r="K77" s="36">
        <v>0</v>
      </c>
      <c r="L77" s="36">
        <v>0.33501946926116943</v>
      </c>
      <c r="M77" s="36">
        <v>0.27874565124511719</v>
      </c>
      <c r="N77" s="36">
        <v>9.3385219573974609E-2</v>
      </c>
    </row>
    <row r="78" spans="1:14" ht="25.5" x14ac:dyDescent="0.2">
      <c r="A78" s="6" t="s">
        <v>72</v>
      </c>
      <c r="B78" s="34" t="s">
        <v>134</v>
      </c>
      <c r="C78" s="33">
        <v>52</v>
      </c>
      <c r="D78" s="36">
        <v>15.699999809265137</v>
      </c>
      <c r="E78" s="33">
        <v>38</v>
      </c>
      <c r="F78" s="36">
        <v>0.4131578803062439</v>
      </c>
      <c r="G78" s="36">
        <v>5.263157844543457</v>
      </c>
      <c r="H78" s="36">
        <v>23.684209823608398</v>
      </c>
      <c r="I78" s="36">
        <v>42.105262756347656</v>
      </c>
      <c r="J78" s="36">
        <v>21.052631378173828</v>
      </c>
      <c r="K78" s="36">
        <v>7.8947367668151855</v>
      </c>
      <c r="L78" s="36">
        <v>0.92277288436889648</v>
      </c>
      <c r="M78" s="36">
        <v>0.8826945424079895</v>
      </c>
      <c r="N78" s="36">
        <v>0.81452661752700806</v>
      </c>
    </row>
    <row r="79" spans="1:14" x14ac:dyDescent="0.2">
      <c r="A79" s="6" t="s">
        <v>72</v>
      </c>
      <c r="B79" s="34" t="s">
        <v>165</v>
      </c>
      <c r="C79" s="33">
        <v>97</v>
      </c>
      <c r="D79" s="36">
        <v>-3.0531133177191805E-15</v>
      </c>
      <c r="E79" s="33">
        <v>11</v>
      </c>
      <c r="F79" s="36">
        <v>-2.7755575615628914E-16</v>
      </c>
      <c r="G79" s="36">
        <v>0</v>
      </c>
      <c r="H79" s="36">
        <v>0</v>
      </c>
      <c r="I79" s="36">
        <v>18.181818008422852</v>
      </c>
      <c r="J79" s="36">
        <v>63.636363983154297</v>
      </c>
      <c r="K79" s="36">
        <v>18.181818008422852</v>
      </c>
      <c r="L79" s="36">
        <v>-6.1991053862915711E-16</v>
      </c>
      <c r="M79" s="36">
        <v>0.25551682710647583</v>
      </c>
      <c r="N79" s="36">
        <v>-1.5839756988649792E-16</v>
      </c>
    </row>
    <row r="80" spans="1:14" x14ac:dyDescent="0.2">
      <c r="A80" s="6" t="s">
        <v>56</v>
      </c>
      <c r="B80" s="34" t="s">
        <v>93</v>
      </c>
      <c r="C80" s="33">
        <v>3</v>
      </c>
      <c r="D80" s="36">
        <v>18.399999618530273</v>
      </c>
      <c r="E80" s="33">
        <v>26</v>
      </c>
      <c r="F80" s="36">
        <v>0.70769232511520386</v>
      </c>
      <c r="G80" s="36">
        <v>19.230770111083984</v>
      </c>
      <c r="H80" s="36">
        <v>50</v>
      </c>
      <c r="I80" s="36">
        <v>23.076923370361328</v>
      </c>
      <c r="J80" s="36">
        <v>7.6923074722290039</v>
      </c>
      <c r="K80" s="36">
        <v>0</v>
      </c>
      <c r="L80" s="36">
        <v>1.5806045532226563</v>
      </c>
      <c r="M80" s="36">
        <v>0.60394889116287231</v>
      </c>
      <c r="N80" s="36">
        <v>0.9546043872833252</v>
      </c>
    </row>
    <row r="81" spans="1:14" x14ac:dyDescent="0.2">
      <c r="A81" s="6" t="s">
        <v>56</v>
      </c>
      <c r="B81" s="34" t="s">
        <v>148</v>
      </c>
      <c r="C81" s="33">
        <v>69</v>
      </c>
      <c r="D81" s="36">
        <v>5.0999999046325684</v>
      </c>
      <c r="E81" s="33">
        <v>15</v>
      </c>
      <c r="F81" s="36">
        <v>0.34000000357627869</v>
      </c>
      <c r="G81" s="36">
        <v>13.333333015441895</v>
      </c>
      <c r="H81" s="36">
        <v>13.333333015441895</v>
      </c>
      <c r="I81" s="36">
        <v>40</v>
      </c>
      <c r="J81" s="36">
        <v>13.333333015441895</v>
      </c>
      <c r="K81" s="36">
        <v>20</v>
      </c>
      <c r="L81" s="36">
        <v>0.75937741994857788</v>
      </c>
      <c r="M81" s="36">
        <v>0.34843206405639648</v>
      </c>
      <c r="N81" s="36">
        <v>0.26459145545959473</v>
      </c>
    </row>
    <row r="82" spans="1:14" ht="25.5" x14ac:dyDescent="0.2">
      <c r="A82" s="6" t="s">
        <v>56</v>
      </c>
      <c r="B82" s="34" t="s">
        <v>156</v>
      </c>
      <c r="C82" s="33">
        <v>81</v>
      </c>
      <c r="D82" s="36">
        <v>3.3000001907348633</v>
      </c>
      <c r="E82" s="33">
        <v>12</v>
      </c>
      <c r="F82" s="36">
        <v>0.27500000596046448</v>
      </c>
      <c r="G82" s="36">
        <v>0</v>
      </c>
      <c r="H82" s="36">
        <v>8.3333330154418945</v>
      </c>
      <c r="I82" s="36">
        <v>41.666667938232422</v>
      </c>
      <c r="J82" s="36">
        <v>50</v>
      </c>
      <c r="K82" s="36">
        <v>0</v>
      </c>
      <c r="L82" s="36">
        <v>0.61420232057571411</v>
      </c>
      <c r="M82" s="36">
        <v>0.27874565124511719</v>
      </c>
      <c r="N82" s="36">
        <v>0.17120622098445892</v>
      </c>
    </row>
    <row r="83" spans="1:14" x14ac:dyDescent="0.2">
      <c r="A83" s="6" t="s">
        <v>70</v>
      </c>
      <c r="B83" s="34" t="s">
        <v>143</v>
      </c>
      <c r="C83" s="33">
        <v>63</v>
      </c>
      <c r="D83" s="36">
        <v>9.3999996185302734</v>
      </c>
      <c r="E83" s="33">
        <v>25</v>
      </c>
      <c r="F83" s="36">
        <v>0.37599998712539673</v>
      </c>
      <c r="G83" s="36">
        <v>24</v>
      </c>
      <c r="H83" s="36">
        <v>12</v>
      </c>
      <c r="I83" s="36">
        <v>16</v>
      </c>
      <c r="J83" s="36">
        <v>40</v>
      </c>
      <c r="K83" s="36">
        <v>8</v>
      </c>
      <c r="L83" s="36">
        <v>0.83978211879730225</v>
      </c>
      <c r="M83" s="36">
        <v>0.58072006702423096</v>
      </c>
      <c r="N83" s="36">
        <v>0.48767831921577454</v>
      </c>
    </row>
    <row r="84" spans="1:14" x14ac:dyDescent="0.2">
      <c r="A84" s="6" t="s">
        <v>70</v>
      </c>
      <c r="B84" s="34" t="s">
        <v>152</v>
      </c>
      <c r="C84" s="33">
        <v>74</v>
      </c>
      <c r="D84" s="36">
        <v>10.300000190734863</v>
      </c>
      <c r="E84" s="33">
        <v>32</v>
      </c>
      <c r="F84" s="36">
        <v>0.32187500596046448</v>
      </c>
      <c r="G84" s="36">
        <v>0</v>
      </c>
      <c r="H84" s="36">
        <v>18.75</v>
      </c>
      <c r="I84" s="36">
        <v>34.375</v>
      </c>
      <c r="J84" s="36">
        <v>46.875</v>
      </c>
      <c r="K84" s="36">
        <v>0</v>
      </c>
      <c r="L84" s="36">
        <v>0.71889591217041016</v>
      </c>
      <c r="M84" s="36">
        <v>0.74332171678543091</v>
      </c>
      <c r="N84" s="36">
        <v>0.53437095880508423</v>
      </c>
    </row>
    <row r="85" spans="1:14" x14ac:dyDescent="0.2">
      <c r="A85" s="6" t="s">
        <v>50</v>
      </c>
      <c r="B85" s="34" t="s">
        <v>112</v>
      </c>
      <c r="C85" s="33">
        <v>22</v>
      </c>
      <c r="D85" s="36">
        <v>87.400001525878906</v>
      </c>
      <c r="E85" s="33">
        <v>156</v>
      </c>
      <c r="F85" s="36">
        <v>0.56025642156600952</v>
      </c>
      <c r="G85" s="36">
        <v>14.743589401245117</v>
      </c>
      <c r="H85" s="36">
        <v>30.769229888916016</v>
      </c>
      <c r="I85" s="36">
        <v>33.333332061767578</v>
      </c>
      <c r="J85" s="36">
        <v>21.153846740722656</v>
      </c>
      <c r="K85" s="36">
        <v>0</v>
      </c>
      <c r="L85" s="36">
        <v>1.2513120174407959</v>
      </c>
      <c r="M85" s="36">
        <v>3.6236934661865234</v>
      </c>
      <c r="N85" s="36">
        <v>4.5343713760375977</v>
      </c>
    </row>
    <row r="86" spans="1:14" x14ac:dyDescent="0.2">
      <c r="A86" s="6" t="s">
        <v>50</v>
      </c>
      <c r="B86" s="34" t="s">
        <v>147</v>
      </c>
      <c r="C86" s="33">
        <v>68</v>
      </c>
      <c r="D86" s="36">
        <v>4.8000001907348633</v>
      </c>
      <c r="E86" s="33">
        <v>14</v>
      </c>
      <c r="F86" s="36">
        <v>0.34285715222358704</v>
      </c>
      <c r="G86" s="36">
        <v>7.1428570747375488</v>
      </c>
      <c r="H86" s="36">
        <v>7.1428570747375488</v>
      </c>
      <c r="I86" s="36">
        <v>42.857143402099609</v>
      </c>
      <c r="J86" s="36">
        <v>42.857143402099609</v>
      </c>
      <c r="K86" s="36">
        <v>0</v>
      </c>
      <c r="L86" s="36">
        <v>0.76575875282287598</v>
      </c>
      <c r="M86" s="36">
        <v>0.32520323991775513</v>
      </c>
      <c r="N86" s="36">
        <v>0.24902722239494324</v>
      </c>
    </row>
    <row r="87" spans="1:14" x14ac:dyDescent="0.2">
      <c r="A87" s="6" t="s">
        <v>50</v>
      </c>
      <c r="B87" s="34" t="s">
        <v>150</v>
      </c>
      <c r="C87" s="33">
        <v>71</v>
      </c>
      <c r="D87" s="36">
        <v>4.3000001907348633</v>
      </c>
      <c r="E87" s="33">
        <v>13</v>
      </c>
      <c r="F87" s="36">
        <v>0.33076924085617065</v>
      </c>
      <c r="G87" s="36">
        <v>0</v>
      </c>
      <c r="H87" s="36">
        <v>7.6923074722290039</v>
      </c>
      <c r="I87" s="36">
        <v>53.846153259277344</v>
      </c>
      <c r="J87" s="36">
        <v>38.461540222167969</v>
      </c>
      <c r="K87" s="36">
        <v>0</v>
      </c>
      <c r="L87" s="36">
        <v>0.73876082897186279</v>
      </c>
      <c r="M87" s="36">
        <v>0.30197444558143616</v>
      </c>
      <c r="N87" s="36">
        <v>0.2230868935585022</v>
      </c>
    </row>
    <row r="88" spans="1:14" x14ac:dyDescent="0.2">
      <c r="A88" s="6" t="s">
        <v>50</v>
      </c>
      <c r="B88" s="34" t="s">
        <v>98</v>
      </c>
      <c r="C88" s="33">
        <v>93</v>
      </c>
      <c r="D88" s="36">
        <v>2.2999999523162842</v>
      </c>
      <c r="E88" s="33">
        <v>15</v>
      </c>
      <c r="F88" s="36">
        <v>0.15333333611488342</v>
      </c>
      <c r="G88" s="36">
        <v>0</v>
      </c>
      <c r="H88" s="36">
        <v>6.6666665077209473</v>
      </c>
      <c r="I88" s="36">
        <v>46.666667938232422</v>
      </c>
      <c r="J88" s="36">
        <v>20</v>
      </c>
      <c r="K88" s="36">
        <v>26.666666030883789</v>
      </c>
      <c r="L88" s="36">
        <v>0.34246432781219482</v>
      </c>
      <c r="M88" s="36">
        <v>0.34843206405639648</v>
      </c>
      <c r="N88" s="36">
        <v>0.11932555586099625</v>
      </c>
    </row>
    <row r="89" spans="1:14" ht="25.5" x14ac:dyDescent="0.2">
      <c r="A89" s="6" t="s">
        <v>46</v>
      </c>
      <c r="B89" s="34" t="s">
        <v>126</v>
      </c>
      <c r="C89" s="33">
        <v>37</v>
      </c>
      <c r="D89" s="36">
        <v>6.1999998092651367</v>
      </c>
      <c r="E89" s="33">
        <v>12</v>
      </c>
      <c r="F89" s="36">
        <v>0.51666665077209473</v>
      </c>
      <c r="G89" s="36">
        <v>8.3333330154418945</v>
      </c>
      <c r="H89" s="36">
        <v>33.333332061767578</v>
      </c>
      <c r="I89" s="36">
        <v>33.333332061767578</v>
      </c>
      <c r="J89" s="36">
        <v>25</v>
      </c>
      <c r="K89" s="36">
        <v>0</v>
      </c>
      <c r="L89" s="36">
        <v>1.1539559364318848</v>
      </c>
      <c r="M89" s="36">
        <v>0.27874565124511719</v>
      </c>
      <c r="N89" s="36">
        <v>0.32166019082069397</v>
      </c>
    </row>
    <row r="90" spans="1:14" x14ac:dyDescent="0.2">
      <c r="A90" s="6" t="s">
        <v>37</v>
      </c>
      <c r="B90" s="34" t="s">
        <v>119</v>
      </c>
      <c r="C90" s="33">
        <v>30</v>
      </c>
      <c r="D90" s="36">
        <v>60.200000762939453</v>
      </c>
      <c r="E90" s="33">
        <v>111</v>
      </c>
      <c r="F90" s="36">
        <v>0.54234236478805542</v>
      </c>
      <c r="G90" s="36">
        <v>15.315315246582031</v>
      </c>
      <c r="H90" s="36">
        <v>35.135135650634766</v>
      </c>
      <c r="I90" s="36">
        <v>23.423423767089844</v>
      </c>
      <c r="J90" s="36">
        <v>24.324323654174805</v>
      </c>
      <c r="K90" s="36">
        <v>1.8018018007278442</v>
      </c>
      <c r="L90" s="36">
        <v>1.2113015651702881</v>
      </c>
      <c r="M90" s="36">
        <v>2.578397274017334</v>
      </c>
      <c r="N90" s="36">
        <v>3.1232166290283203</v>
      </c>
    </row>
    <row r="91" spans="1:14" x14ac:dyDescent="0.2">
      <c r="A91" s="6" t="s">
        <v>37</v>
      </c>
      <c r="B91" s="34" t="s">
        <v>98</v>
      </c>
      <c r="C91" s="33">
        <v>39</v>
      </c>
      <c r="D91" s="36">
        <v>6</v>
      </c>
      <c r="E91" s="33">
        <v>12</v>
      </c>
      <c r="F91" s="36">
        <v>0.5</v>
      </c>
      <c r="G91" s="36">
        <v>0</v>
      </c>
      <c r="H91" s="36">
        <v>41.666667938232422</v>
      </c>
      <c r="I91" s="36">
        <v>41.666667938232422</v>
      </c>
      <c r="J91" s="36">
        <v>8.3333330154418945</v>
      </c>
      <c r="K91" s="36">
        <v>8.3333330154418945</v>
      </c>
      <c r="L91" s="36">
        <v>1.1167315244674683</v>
      </c>
      <c r="M91" s="36">
        <v>0.27874565124511719</v>
      </c>
      <c r="N91" s="36">
        <v>0.31128406524658203</v>
      </c>
    </row>
    <row r="92" spans="1:14" x14ac:dyDescent="0.2">
      <c r="A92" s="6" t="s">
        <v>59</v>
      </c>
      <c r="B92" s="34" t="s">
        <v>104</v>
      </c>
      <c r="C92" s="33">
        <v>46</v>
      </c>
      <c r="D92" s="36">
        <v>24.30000114440918</v>
      </c>
      <c r="E92" s="33">
        <v>56</v>
      </c>
      <c r="F92" s="36">
        <v>0.43392857909202576</v>
      </c>
      <c r="G92" s="36">
        <v>7.1428570747375488</v>
      </c>
      <c r="H92" s="36">
        <v>28.571428298950195</v>
      </c>
      <c r="I92" s="36">
        <v>30.357143402099609</v>
      </c>
      <c r="J92" s="36">
        <v>30.357143402099609</v>
      </c>
      <c r="K92" s="36">
        <v>3.5714285373687744</v>
      </c>
      <c r="L92" s="36">
        <v>0.96916341781616211</v>
      </c>
      <c r="M92" s="36">
        <v>1.3008129596710205</v>
      </c>
      <c r="N92" s="36">
        <v>1.2607003450393677</v>
      </c>
    </row>
    <row r="93" spans="1:14" x14ac:dyDescent="0.2">
      <c r="A93" s="6" t="s">
        <v>59</v>
      </c>
      <c r="B93" s="34" t="s">
        <v>94</v>
      </c>
      <c r="C93" s="33">
        <v>64</v>
      </c>
      <c r="D93" s="36">
        <v>6.5</v>
      </c>
      <c r="E93" s="33">
        <v>18</v>
      </c>
      <c r="F93" s="36">
        <v>0.3611111044883728</v>
      </c>
      <c r="G93" s="36">
        <v>0</v>
      </c>
      <c r="H93" s="36">
        <v>27.777778625488281</v>
      </c>
      <c r="I93" s="36">
        <v>27.777778625488281</v>
      </c>
      <c r="J93" s="36">
        <v>44.444442749023438</v>
      </c>
      <c r="K93" s="36">
        <v>0</v>
      </c>
      <c r="L93" s="36">
        <v>0.80652832984924316</v>
      </c>
      <c r="M93" s="36">
        <v>0.41811847686767578</v>
      </c>
      <c r="N93" s="36">
        <v>0.33722439408302307</v>
      </c>
    </row>
    <row r="94" spans="1:14" x14ac:dyDescent="0.2">
      <c r="A94" s="6" t="s">
        <v>40</v>
      </c>
      <c r="B94" s="34" t="s">
        <v>107</v>
      </c>
      <c r="C94" s="33">
        <v>17</v>
      </c>
      <c r="D94" s="36">
        <v>6.3999996185302734</v>
      </c>
      <c r="E94" s="33">
        <v>11</v>
      </c>
      <c r="F94" s="36">
        <v>0.58181816339492798</v>
      </c>
      <c r="G94" s="36">
        <v>18.181818008422852</v>
      </c>
      <c r="H94" s="36">
        <v>27.272727966308594</v>
      </c>
      <c r="I94" s="36">
        <v>36.363636016845703</v>
      </c>
      <c r="J94" s="36">
        <v>18.181818008422852</v>
      </c>
      <c r="K94" s="36">
        <v>0</v>
      </c>
      <c r="L94" s="36">
        <v>1.2994693517684937</v>
      </c>
      <c r="M94" s="36">
        <v>0.25551682710647583</v>
      </c>
      <c r="N94" s="36">
        <v>0.33203628659248352</v>
      </c>
    </row>
    <row r="95" spans="1:14" x14ac:dyDescent="0.2">
      <c r="A95" s="6" t="s">
        <v>82</v>
      </c>
      <c r="B95" s="34" t="s">
        <v>145</v>
      </c>
      <c r="C95" s="33">
        <v>66</v>
      </c>
      <c r="D95" s="36">
        <v>3.7999999523162842</v>
      </c>
      <c r="E95" s="33">
        <v>11</v>
      </c>
      <c r="F95" s="36">
        <v>0.34545454382896423</v>
      </c>
      <c r="G95" s="36">
        <v>9.0909090042114258</v>
      </c>
      <c r="H95" s="36">
        <v>9.0909090042114258</v>
      </c>
      <c r="I95" s="36">
        <v>36.363636016845703</v>
      </c>
      <c r="J95" s="36">
        <v>45.454544067382813</v>
      </c>
      <c r="K95" s="36">
        <v>0</v>
      </c>
      <c r="L95" s="36">
        <v>0.7715599536895752</v>
      </c>
      <c r="M95" s="36">
        <v>0.25551682710647583</v>
      </c>
      <c r="N95" s="36">
        <v>0.19714654982089996</v>
      </c>
    </row>
    <row r="96" spans="1:14" x14ac:dyDescent="0.2">
      <c r="A96" s="6" t="s">
        <v>82</v>
      </c>
      <c r="B96" s="34" t="s">
        <v>160</v>
      </c>
      <c r="C96" s="33">
        <v>87</v>
      </c>
      <c r="D96" s="36">
        <v>5.3999996185302734</v>
      </c>
      <c r="E96" s="33">
        <v>24</v>
      </c>
      <c r="F96" s="36">
        <v>0.22499999403953552</v>
      </c>
      <c r="G96" s="36">
        <v>0</v>
      </c>
      <c r="H96" s="36">
        <v>12.5</v>
      </c>
      <c r="I96" s="36">
        <v>33.333332061767578</v>
      </c>
      <c r="J96" s="36">
        <v>45.833332061767578</v>
      </c>
      <c r="K96" s="36">
        <v>8.3333330154418945</v>
      </c>
      <c r="L96" s="36">
        <v>0.50252920389175415</v>
      </c>
      <c r="M96" s="36">
        <v>0.55749130249023438</v>
      </c>
      <c r="N96" s="36">
        <v>0.28015565872192383</v>
      </c>
    </row>
    <row r="97" spans="1:14" x14ac:dyDescent="0.2">
      <c r="A97" s="6" t="s">
        <v>60</v>
      </c>
      <c r="B97" s="34" t="s">
        <v>110</v>
      </c>
      <c r="C97" s="33">
        <v>20</v>
      </c>
      <c r="D97" s="36">
        <v>26.30000114440918</v>
      </c>
      <c r="E97" s="33">
        <v>46</v>
      </c>
      <c r="F97" s="36">
        <v>0.57173913717269897</v>
      </c>
      <c r="G97" s="36">
        <v>8.6956520080566406</v>
      </c>
      <c r="H97" s="36">
        <v>45.652172088623047</v>
      </c>
      <c r="I97" s="36">
        <v>32.608695983886719</v>
      </c>
      <c r="J97" s="36">
        <v>8.6956520080566406</v>
      </c>
      <c r="K97" s="36">
        <v>4.3478260040283203</v>
      </c>
      <c r="L97" s="36">
        <v>1.2769582271575928</v>
      </c>
      <c r="M97" s="36">
        <v>1.068524956703186</v>
      </c>
      <c r="N97" s="36">
        <v>1.3644617795944214</v>
      </c>
    </row>
    <row r="98" spans="1:14" ht="25.5" x14ac:dyDescent="0.2">
      <c r="A98" s="6" t="s">
        <v>60</v>
      </c>
      <c r="B98" s="34" t="s">
        <v>161</v>
      </c>
      <c r="C98" s="33">
        <v>89</v>
      </c>
      <c r="D98" s="36">
        <v>8.6000003814697266</v>
      </c>
      <c r="E98" s="33">
        <v>40</v>
      </c>
      <c r="F98" s="36">
        <v>0.21500000357627869</v>
      </c>
      <c r="G98" s="36">
        <v>0</v>
      </c>
      <c r="H98" s="36">
        <v>17.5</v>
      </c>
      <c r="I98" s="36">
        <v>32.5</v>
      </c>
      <c r="J98" s="36">
        <v>40</v>
      </c>
      <c r="K98" s="36">
        <v>10</v>
      </c>
      <c r="L98" s="36">
        <v>0.48019453883171082</v>
      </c>
      <c r="M98" s="36">
        <v>0.92915213108062744</v>
      </c>
      <c r="N98" s="36">
        <v>0.44617378711700439</v>
      </c>
    </row>
    <row r="99" spans="1:14" x14ac:dyDescent="0.2">
      <c r="A99" s="6" t="s">
        <v>48</v>
      </c>
      <c r="B99" s="34" t="s">
        <v>137</v>
      </c>
      <c r="C99" s="33">
        <v>56</v>
      </c>
      <c r="D99" s="36">
        <v>5.7999997138977051</v>
      </c>
      <c r="E99" s="33">
        <v>15</v>
      </c>
      <c r="F99" s="36">
        <v>0.38666665554046631</v>
      </c>
      <c r="G99" s="36">
        <v>0</v>
      </c>
      <c r="H99" s="36">
        <v>40</v>
      </c>
      <c r="I99" s="36">
        <v>13.333333015441895</v>
      </c>
      <c r="J99" s="36">
        <v>46.666667938232422</v>
      </c>
      <c r="K99" s="36">
        <v>0</v>
      </c>
      <c r="L99" s="36">
        <v>0.86360567808151245</v>
      </c>
      <c r="M99" s="36">
        <v>0.34843206405639648</v>
      </c>
      <c r="N99" s="36">
        <v>0.30090790987014771</v>
      </c>
    </row>
    <row r="100" spans="1:14" x14ac:dyDescent="0.2">
      <c r="A100" s="6" t="s">
        <v>43</v>
      </c>
      <c r="B100" s="34" t="s">
        <v>129</v>
      </c>
      <c r="C100" s="33">
        <v>43</v>
      </c>
      <c r="D100" s="36">
        <v>16.200000762939453</v>
      </c>
      <c r="E100" s="33">
        <v>35</v>
      </c>
      <c r="F100" s="36">
        <v>0.46285715699195862</v>
      </c>
      <c r="G100" s="36">
        <v>2.8571429252624512</v>
      </c>
      <c r="H100" s="36">
        <v>40</v>
      </c>
      <c r="I100" s="36">
        <v>25.714284896850586</v>
      </c>
      <c r="J100" s="36">
        <v>28.571428298950195</v>
      </c>
      <c r="K100" s="36">
        <v>2.8571429252624512</v>
      </c>
      <c r="L100" s="36">
        <v>1.0337743759155273</v>
      </c>
      <c r="M100" s="36">
        <v>0.81300812959671021</v>
      </c>
      <c r="N100" s="36">
        <v>0.84046697616577148</v>
      </c>
    </row>
  </sheetData>
  <mergeCells count="2">
    <mergeCell ref="A1:N1"/>
    <mergeCell ref="A2:N2"/>
  </mergeCells>
  <printOptions horizontalCentered="1" verticalCentered="1"/>
  <pageMargins left="0.70866141732283472" right="0.70866141732283472" top="0.74803149606299213" bottom="0.74803149606299213" header="0.31496062992125984" footer="0.31496062992125984"/>
  <pageSetup paperSize="9" scale="59" fitToHeight="0" orientation="portrait" horizontalDpi="4294967294" r:id="rId1"/>
  <headerFooter>
    <oddHeader>&amp;F</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6"/>
  <sheetViews>
    <sheetView workbookViewId="0">
      <selection activeCell="C48" sqref="C48"/>
    </sheetView>
  </sheetViews>
  <sheetFormatPr defaultRowHeight="12.75" x14ac:dyDescent="0.2"/>
  <cols>
    <col min="1" max="1" width="19.7109375" style="39" bestFit="1" customWidth="1"/>
    <col min="2" max="2" width="50.7109375" customWidth="1"/>
    <col min="3" max="14" width="6.7109375" customWidth="1"/>
  </cols>
  <sheetData>
    <row r="1" spans="1:14" ht="25.5" customHeight="1" x14ac:dyDescent="0.2">
      <c r="A1" s="188" t="s">
        <v>357</v>
      </c>
      <c r="B1" s="188"/>
      <c r="C1" s="188"/>
      <c r="D1" s="188"/>
      <c r="E1" s="188"/>
      <c r="F1" s="188"/>
      <c r="G1" s="188"/>
      <c r="H1" s="188"/>
      <c r="I1" s="188"/>
      <c r="J1" s="188"/>
      <c r="K1" s="188"/>
      <c r="L1" s="188"/>
      <c r="M1" s="188"/>
      <c r="N1" s="188"/>
    </row>
    <row r="2" spans="1:14" ht="91.5" customHeight="1" x14ac:dyDescent="0.2">
      <c r="A2" s="302" t="s">
        <v>353</v>
      </c>
      <c r="B2" s="302"/>
      <c r="C2" s="302"/>
      <c r="D2" s="302"/>
      <c r="E2" s="302"/>
      <c r="F2" s="302"/>
      <c r="G2" s="302"/>
      <c r="H2" s="302"/>
      <c r="I2" s="302"/>
      <c r="J2" s="302"/>
      <c r="K2" s="302"/>
      <c r="L2" s="302"/>
      <c r="M2" s="302"/>
      <c r="N2" s="302"/>
    </row>
    <row r="3" spans="1:14" ht="98.25" x14ac:dyDescent="0.2">
      <c r="A3" s="45" t="s">
        <v>355</v>
      </c>
      <c r="B3" s="7" t="s">
        <v>167</v>
      </c>
      <c r="C3" s="5" t="s">
        <v>86</v>
      </c>
      <c r="D3" s="5" t="s">
        <v>18</v>
      </c>
      <c r="E3" s="5" t="s">
        <v>19</v>
      </c>
      <c r="F3" s="5" t="s">
        <v>20</v>
      </c>
      <c r="G3" s="5" t="s">
        <v>21</v>
      </c>
      <c r="H3" s="5" t="s">
        <v>22</v>
      </c>
      <c r="I3" s="5" t="s">
        <v>23</v>
      </c>
      <c r="J3" s="5" t="s">
        <v>24</v>
      </c>
      <c r="K3" s="5" t="s">
        <v>25</v>
      </c>
      <c r="L3" s="5" t="s">
        <v>87</v>
      </c>
      <c r="M3" s="5" t="s">
        <v>88</v>
      </c>
      <c r="N3" s="5" t="s">
        <v>166</v>
      </c>
    </row>
    <row r="4" spans="1:14" x14ac:dyDescent="0.2">
      <c r="A4" s="6" t="s">
        <v>30</v>
      </c>
      <c r="B4" s="34" t="s">
        <v>180</v>
      </c>
      <c r="C4" s="33">
        <v>13</v>
      </c>
      <c r="D4" s="36">
        <v>8.6000003814697266</v>
      </c>
      <c r="E4" s="33">
        <v>14</v>
      </c>
      <c r="F4" s="36">
        <v>0.61428570747375488</v>
      </c>
      <c r="G4" s="36">
        <v>0</v>
      </c>
      <c r="H4" s="36">
        <v>50</v>
      </c>
      <c r="I4" s="36">
        <v>42.857143402099609</v>
      </c>
      <c r="J4" s="36">
        <v>7.1428570747375488</v>
      </c>
      <c r="K4" s="36">
        <v>0</v>
      </c>
      <c r="L4" s="36">
        <v>1.3719844818115234</v>
      </c>
      <c r="M4" s="36">
        <v>0.32520323991775513</v>
      </c>
      <c r="N4" s="36">
        <v>0.44617378711700439</v>
      </c>
    </row>
    <row r="5" spans="1:14" ht="25.5" x14ac:dyDescent="0.2">
      <c r="A5" s="6" t="s">
        <v>67</v>
      </c>
      <c r="B5" s="34" t="s">
        <v>207</v>
      </c>
      <c r="C5" s="33">
        <v>44</v>
      </c>
      <c r="D5" s="36">
        <v>18.5</v>
      </c>
      <c r="E5" s="33">
        <v>38</v>
      </c>
      <c r="F5" s="36">
        <v>0.48684209585189819</v>
      </c>
      <c r="G5" s="36">
        <v>5.263157844543457</v>
      </c>
      <c r="H5" s="36">
        <v>39.473682403564453</v>
      </c>
      <c r="I5" s="36">
        <v>26.315790176391602</v>
      </c>
      <c r="J5" s="36">
        <v>26.315790176391602</v>
      </c>
      <c r="K5" s="36">
        <v>2.6315789222717285</v>
      </c>
      <c r="L5" s="36">
        <v>1.0873438119888306</v>
      </c>
      <c r="M5" s="36">
        <v>0.8826945424079895</v>
      </c>
      <c r="N5" s="36">
        <v>0.95979243516921997</v>
      </c>
    </row>
    <row r="6" spans="1:14" x14ac:dyDescent="0.2">
      <c r="A6" s="6" t="s">
        <v>67</v>
      </c>
      <c r="B6" s="34" t="s">
        <v>212</v>
      </c>
      <c r="C6" s="33">
        <v>52</v>
      </c>
      <c r="D6" s="36">
        <v>11.100000381469727</v>
      </c>
      <c r="E6" s="33">
        <v>25</v>
      </c>
      <c r="F6" s="36">
        <v>0.4440000057220459</v>
      </c>
      <c r="G6" s="36">
        <v>20</v>
      </c>
      <c r="H6" s="36">
        <v>8</v>
      </c>
      <c r="I6" s="36">
        <v>40</v>
      </c>
      <c r="J6" s="36">
        <v>28</v>
      </c>
      <c r="K6" s="36">
        <v>4</v>
      </c>
      <c r="L6" s="36">
        <v>0.99165761470794678</v>
      </c>
      <c r="M6" s="36">
        <v>0.58072006702423096</v>
      </c>
      <c r="N6" s="36">
        <v>0.57587546110153198</v>
      </c>
    </row>
    <row r="7" spans="1:14" ht="25.5" x14ac:dyDescent="0.2">
      <c r="A7" s="6" t="s">
        <v>67</v>
      </c>
      <c r="B7" s="34" t="s">
        <v>244</v>
      </c>
      <c r="C7" s="33">
        <v>91</v>
      </c>
      <c r="D7" s="36">
        <v>2.5</v>
      </c>
      <c r="E7" s="33">
        <v>11</v>
      </c>
      <c r="F7" s="36">
        <v>0.22727273404598236</v>
      </c>
      <c r="G7" s="36">
        <v>0</v>
      </c>
      <c r="H7" s="36">
        <v>0</v>
      </c>
      <c r="I7" s="36">
        <v>45.454544067382813</v>
      </c>
      <c r="J7" s="36">
        <v>54.545455932617188</v>
      </c>
      <c r="K7" s="36">
        <v>0</v>
      </c>
      <c r="L7" s="36">
        <v>0.50760525465011597</v>
      </c>
      <c r="M7" s="36">
        <v>0.25551682710647583</v>
      </c>
      <c r="N7" s="36">
        <v>0.12970168888568878</v>
      </c>
    </row>
    <row r="8" spans="1:14" x14ac:dyDescent="0.2">
      <c r="A8" s="6" t="s">
        <v>67</v>
      </c>
      <c r="B8" s="34" t="s">
        <v>248</v>
      </c>
      <c r="C8" s="33">
        <v>98</v>
      </c>
      <c r="D8" s="36">
        <v>2.7999999523162842</v>
      </c>
      <c r="E8" s="33">
        <v>15</v>
      </c>
      <c r="F8" s="36">
        <v>0.18666666746139526</v>
      </c>
      <c r="G8" s="36">
        <v>6.6666665077209473</v>
      </c>
      <c r="H8" s="36">
        <v>6.6666665077209473</v>
      </c>
      <c r="I8" s="36">
        <v>20</v>
      </c>
      <c r="J8" s="36">
        <v>60</v>
      </c>
      <c r="K8" s="36">
        <v>6.6666665077209473</v>
      </c>
      <c r="L8" s="36">
        <v>0.41691309213638306</v>
      </c>
      <c r="M8" s="36">
        <v>0.34843206405639648</v>
      </c>
      <c r="N8" s="36">
        <v>0.14526589214801788</v>
      </c>
    </row>
    <row r="9" spans="1:14" ht="25.5" x14ac:dyDescent="0.2">
      <c r="A9" s="6" t="s">
        <v>39</v>
      </c>
      <c r="B9" s="34" t="s">
        <v>197</v>
      </c>
      <c r="C9" s="33">
        <v>33</v>
      </c>
      <c r="D9" s="36">
        <v>7.4000000953674316</v>
      </c>
      <c r="E9" s="33">
        <v>14</v>
      </c>
      <c r="F9" s="36">
        <v>0.52857142686843872</v>
      </c>
      <c r="G9" s="36">
        <v>14.285714149475098</v>
      </c>
      <c r="H9" s="36">
        <v>21.428571701049805</v>
      </c>
      <c r="I9" s="36">
        <v>50</v>
      </c>
      <c r="J9" s="36">
        <v>7.1428570747375488</v>
      </c>
      <c r="K9" s="36">
        <v>7.1428570747375488</v>
      </c>
      <c r="L9" s="36">
        <v>1.1805447340011597</v>
      </c>
      <c r="M9" s="36">
        <v>0.32520323991775513</v>
      </c>
      <c r="N9" s="36">
        <v>0.38391697406768799</v>
      </c>
    </row>
    <row r="10" spans="1:14" ht="25.5" x14ac:dyDescent="0.2">
      <c r="A10" s="6" t="s">
        <v>41</v>
      </c>
      <c r="B10" s="34" t="s">
        <v>175</v>
      </c>
      <c r="C10" s="33">
        <v>7</v>
      </c>
      <c r="D10" s="36">
        <v>8</v>
      </c>
      <c r="E10" s="33">
        <v>12</v>
      </c>
      <c r="F10" s="36">
        <v>0.66666668653488159</v>
      </c>
      <c r="G10" s="36">
        <v>25</v>
      </c>
      <c r="H10" s="36">
        <v>41.666667938232422</v>
      </c>
      <c r="I10" s="36">
        <v>16.666666030883789</v>
      </c>
      <c r="J10" s="36">
        <v>16.666666030883789</v>
      </c>
      <c r="K10" s="36">
        <v>0</v>
      </c>
      <c r="L10" s="36">
        <v>1.4889754056930542</v>
      </c>
      <c r="M10" s="36">
        <v>0.27874565124511719</v>
      </c>
      <c r="N10" s="36">
        <v>0.41504541039466858</v>
      </c>
    </row>
    <row r="11" spans="1:14" x14ac:dyDescent="0.2">
      <c r="A11" s="6" t="s">
        <v>41</v>
      </c>
      <c r="B11" s="34" t="s">
        <v>176</v>
      </c>
      <c r="C11" s="33">
        <v>8</v>
      </c>
      <c r="D11" s="36">
        <v>36.299999237060547</v>
      </c>
      <c r="E11" s="33">
        <v>58</v>
      </c>
      <c r="F11" s="36">
        <v>0.62586206197738647</v>
      </c>
      <c r="G11" s="36">
        <v>22.413793563842773</v>
      </c>
      <c r="H11" s="36">
        <v>36.206897735595703</v>
      </c>
      <c r="I11" s="36">
        <v>25.862068176269531</v>
      </c>
      <c r="J11" s="36">
        <v>13.793103218078613</v>
      </c>
      <c r="K11" s="36">
        <v>1.7241379022598267</v>
      </c>
      <c r="L11" s="36">
        <v>1.3978397846221924</v>
      </c>
      <c r="M11" s="36">
        <v>1.3472706079483032</v>
      </c>
      <c r="N11" s="36">
        <v>1.8832684755325317</v>
      </c>
    </row>
    <row r="12" spans="1:14" x14ac:dyDescent="0.2">
      <c r="A12" s="6" t="s">
        <v>41</v>
      </c>
      <c r="B12" s="34" t="s">
        <v>177</v>
      </c>
      <c r="C12" s="33">
        <v>9</v>
      </c>
      <c r="D12" s="36">
        <v>20.600000381469727</v>
      </c>
      <c r="E12" s="33">
        <v>33</v>
      </c>
      <c r="F12" s="36">
        <v>0.62424242496490479</v>
      </c>
      <c r="G12" s="36">
        <v>9.0909090042114258</v>
      </c>
      <c r="H12" s="36">
        <v>51.515151977539063</v>
      </c>
      <c r="I12" s="36">
        <v>24.242424011230469</v>
      </c>
      <c r="J12" s="36">
        <v>15.151515007019043</v>
      </c>
      <c r="K12" s="36">
        <v>0</v>
      </c>
      <c r="L12" s="36">
        <v>1.3942223787307739</v>
      </c>
      <c r="M12" s="36">
        <v>0.76655054092407227</v>
      </c>
      <c r="N12" s="36">
        <v>1.0687419176101685</v>
      </c>
    </row>
    <row r="13" spans="1:14" x14ac:dyDescent="0.2">
      <c r="A13" s="6" t="s">
        <v>41</v>
      </c>
      <c r="B13" s="34" t="s">
        <v>196</v>
      </c>
      <c r="C13" s="33">
        <v>32</v>
      </c>
      <c r="D13" s="36">
        <v>40.75</v>
      </c>
      <c r="E13" s="33">
        <v>76</v>
      </c>
      <c r="F13" s="36">
        <v>0.53618419170379639</v>
      </c>
      <c r="G13" s="36">
        <v>22.36842155456543</v>
      </c>
      <c r="H13" s="36">
        <v>25</v>
      </c>
      <c r="I13" s="36">
        <v>25</v>
      </c>
      <c r="J13" s="36">
        <v>27.63157844543457</v>
      </c>
      <c r="K13" s="36">
        <v>0</v>
      </c>
      <c r="L13" s="36">
        <v>1.1975475549697876</v>
      </c>
      <c r="M13" s="36">
        <v>1.765389084815979</v>
      </c>
      <c r="N13" s="36">
        <v>2.1141374111175537</v>
      </c>
    </row>
    <row r="14" spans="1:14" x14ac:dyDescent="0.2">
      <c r="A14" s="6" t="s">
        <v>41</v>
      </c>
      <c r="B14" s="34" t="s">
        <v>204</v>
      </c>
      <c r="C14" s="33">
        <v>41</v>
      </c>
      <c r="D14" s="36">
        <v>10.399999618530273</v>
      </c>
      <c r="E14" s="33">
        <v>21</v>
      </c>
      <c r="F14" s="36">
        <v>0.49523809552192688</v>
      </c>
      <c r="G14" s="36">
        <v>4.7619047164916992</v>
      </c>
      <c r="H14" s="36">
        <v>38.095237731933594</v>
      </c>
      <c r="I14" s="36">
        <v>38.095237731933594</v>
      </c>
      <c r="J14" s="36">
        <v>9.5238094329833984</v>
      </c>
      <c r="K14" s="36">
        <v>9.5238094329833984</v>
      </c>
      <c r="L14" s="36">
        <v>1.1060960292816162</v>
      </c>
      <c r="M14" s="36">
        <v>0.48780488967895508</v>
      </c>
      <c r="N14" s="36">
        <v>0.53955906629562378</v>
      </c>
    </row>
    <row r="15" spans="1:14" x14ac:dyDescent="0.2">
      <c r="A15" s="6" t="s">
        <v>41</v>
      </c>
      <c r="B15" s="34" t="s">
        <v>189</v>
      </c>
      <c r="C15" s="33">
        <v>57</v>
      </c>
      <c r="D15" s="36">
        <v>46.099998474121094</v>
      </c>
      <c r="E15" s="33">
        <v>110</v>
      </c>
      <c r="F15" s="36">
        <v>0.41909089684486389</v>
      </c>
      <c r="G15" s="36">
        <v>2.7272727489471436</v>
      </c>
      <c r="H15" s="36">
        <v>29.090909957885742</v>
      </c>
      <c r="I15" s="36">
        <v>34.545455932617188</v>
      </c>
      <c r="J15" s="36">
        <v>30.909090042114258</v>
      </c>
      <c r="K15" s="36">
        <v>2.7272727489471436</v>
      </c>
      <c r="L15" s="36">
        <v>0.93602406978607178</v>
      </c>
      <c r="M15" s="36">
        <v>2.5551683902740479</v>
      </c>
      <c r="N15" s="36">
        <v>2.3916990756988525</v>
      </c>
    </row>
    <row r="16" spans="1:14" x14ac:dyDescent="0.2">
      <c r="A16" s="6" t="s">
        <v>28</v>
      </c>
      <c r="B16" s="34" t="s">
        <v>181</v>
      </c>
      <c r="C16" s="33">
        <v>14</v>
      </c>
      <c r="D16" s="36">
        <v>6.7000002861022949</v>
      </c>
      <c r="E16" s="33">
        <v>11</v>
      </c>
      <c r="F16" s="36">
        <v>0.60909092426300049</v>
      </c>
      <c r="G16" s="36">
        <v>18.181818008422852</v>
      </c>
      <c r="H16" s="36">
        <v>36.363636016845703</v>
      </c>
      <c r="I16" s="36">
        <v>27.272727966308594</v>
      </c>
      <c r="J16" s="36">
        <v>18.181818008422852</v>
      </c>
      <c r="K16" s="36">
        <v>0</v>
      </c>
      <c r="L16" s="36">
        <v>1.360382080078125</v>
      </c>
      <c r="M16" s="36">
        <v>0.25551682710647583</v>
      </c>
      <c r="N16" s="36">
        <v>0.34760051965713501</v>
      </c>
    </row>
    <row r="17" spans="1:14" ht="25.5" x14ac:dyDescent="0.2">
      <c r="A17" s="6" t="s">
        <v>47</v>
      </c>
      <c r="B17" s="34" t="s">
        <v>190</v>
      </c>
      <c r="C17" s="33">
        <v>24</v>
      </c>
      <c r="D17" s="36">
        <v>15.700000762939453</v>
      </c>
      <c r="E17" s="33">
        <v>28</v>
      </c>
      <c r="F17" s="36">
        <v>0.56071430444717407</v>
      </c>
      <c r="G17" s="36">
        <v>3.5714285373687744</v>
      </c>
      <c r="H17" s="36">
        <v>50</v>
      </c>
      <c r="I17" s="36">
        <v>25</v>
      </c>
      <c r="J17" s="36">
        <v>21.428571701049805</v>
      </c>
      <c r="K17" s="36">
        <v>0</v>
      </c>
      <c r="L17" s="36">
        <v>1.2523345947265625</v>
      </c>
      <c r="M17" s="36">
        <v>0.65040647983551025</v>
      </c>
      <c r="N17" s="36">
        <v>0.81452655792236328</v>
      </c>
    </row>
    <row r="18" spans="1:14" x14ac:dyDescent="0.2">
      <c r="A18" s="6" t="s">
        <v>47</v>
      </c>
      <c r="B18" s="34" t="s">
        <v>208</v>
      </c>
      <c r="C18" s="33">
        <v>45</v>
      </c>
      <c r="D18" s="36">
        <v>12.600000381469727</v>
      </c>
      <c r="E18" s="33">
        <v>26</v>
      </c>
      <c r="F18" s="36">
        <v>0.48461538553237915</v>
      </c>
      <c r="G18" s="36">
        <v>0</v>
      </c>
      <c r="H18" s="36">
        <v>26.923076629638672</v>
      </c>
      <c r="I18" s="36">
        <v>53.846153259277344</v>
      </c>
      <c r="J18" s="36">
        <v>19.230770111083984</v>
      </c>
      <c r="K18" s="36">
        <v>0</v>
      </c>
      <c r="L18" s="36">
        <v>1.0823705196380615</v>
      </c>
      <c r="M18" s="36">
        <v>0.60394889116287231</v>
      </c>
      <c r="N18" s="36">
        <v>0.65369647741317749</v>
      </c>
    </row>
    <row r="19" spans="1:14" x14ac:dyDescent="0.2">
      <c r="A19" s="6" t="s">
        <v>71</v>
      </c>
      <c r="B19" s="34" t="s">
        <v>172</v>
      </c>
      <c r="C19" s="33">
        <v>20</v>
      </c>
      <c r="D19" s="36">
        <v>6.2999997138977051</v>
      </c>
      <c r="E19" s="33">
        <v>11</v>
      </c>
      <c r="F19" s="36">
        <v>0.5727272629737854</v>
      </c>
      <c r="G19" s="36">
        <v>0</v>
      </c>
      <c r="H19" s="36">
        <v>54.545455932617188</v>
      </c>
      <c r="I19" s="36">
        <v>27.272727966308594</v>
      </c>
      <c r="J19" s="36">
        <v>18.181818008422852</v>
      </c>
      <c r="K19" s="36">
        <v>0</v>
      </c>
      <c r="L19" s="36">
        <v>1.2791651487350464</v>
      </c>
      <c r="M19" s="36">
        <v>0.25551682710647583</v>
      </c>
      <c r="N19" s="36">
        <v>0.32684820890426636</v>
      </c>
    </row>
    <row r="20" spans="1:14" x14ac:dyDescent="0.2">
      <c r="A20" s="6" t="s">
        <v>71</v>
      </c>
      <c r="B20" s="34" t="s">
        <v>234</v>
      </c>
      <c r="C20" s="33">
        <v>80</v>
      </c>
      <c r="D20" s="36">
        <v>30.30000114440918</v>
      </c>
      <c r="E20" s="33">
        <v>101</v>
      </c>
      <c r="F20" s="36">
        <v>0.30000001192092896</v>
      </c>
      <c r="G20" s="36">
        <v>1.9801980257034302</v>
      </c>
      <c r="H20" s="36">
        <v>15.841584205627441</v>
      </c>
      <c r="I20" s="36">
        <v>33.663368225097656</v>
      </c>
      <c r="J20" s="36">
        <v>45.5445556640625</v>
      </c>
      <c r="K20" s="36">
        <v>2.97029709815979</v>
      </c>
      <c r="L20" s="36">
        <v>0.67003893852233887</v>
      </c>
      <c r="M20" s="36">
        <v>2.34610915184021</v>
      </c>
      <c r="N20" s="36">
        <v>1.5719845294952393</v>
      </c>
    </row>
    <row r="21" spans="1:14" x14ac:dyDescent="0.2">
      <c r="A21" s="6" t="s">
        <v>78</v>
      </c>
      <c r="B21" s="34" t="s">
        <v>206</v>
      </c>
      <c r="C21" s="33">
        <v>43</v>
      </c>
      <c r="D21" s="36">
        <v>5.4000000953674316</v>
      </c>
      <c r="E21" s="33">
        <v>11</v>
      </c>
      <c r="F21" s="36">
        <v>0.49090909957885742</v>
      </c>
      <c r="G21" s="36">
        <v>0</v>
      </c>
      <c r="H21" s="36">
        <v>27.272727966308594</v>
      </c>
      <c r="I21" s="36">
        <v>54.545455932617188</v>
      </c>
      <c r="J21" s="36">
        <v>18.181818008422852</v>
      </c>
      <c r="K21" s="36">
        <v>0</v>
      </c>
      <c r="L21" s="36">
        <v>1.096427321434021</v>
      </c>
      <c r="M21" s="36">
        <v>0.25551682710647583</v>
      </c>
      <c r="N21" s="36">
        <v>0.28015562891960144</v>
      </c>
    </row>
    <row r="22" spans="1:14" ht="25.5" x14ac:dyDescent="0.2">
      <c r="A22" s="6" t="s">
        <v>77</v>
      </c>
      <c r="B22" s="34" t="s">
        <v>233</v>
      </c>
      <c r="C22" s="33">
        <v>79</v>
      </c>
      <c r="D22" s="36">
        <v>31.600000381469727</v>
      </c>
      <c r="E22" s="33">
        <v>102</v>
      </c>
      <c r="F22" s="36">
        <v>0.30980393290519714</v>
      </c>
      <c r="G22" s="36">
        <v>1.9607843160629272</v>
      </c>
      <c r="H22" s="36">
        <v>21.568628311157227</v>
      </c>
      <c r="I22" s="36">
        <v>35.294116973876953</v>
      </c>
      <c r="J22" s="36">
        <v>29.411764144897461</v>
      </c>
      <c r="K22" s="36">
        <v>11.764705657958984</v>
      </c>
      <c r="L22" s="36">
        <v>0.69193559885025024</v>
      </c>
      <c r="M22" s="36">
        <v>2.3693380355834961</v>
      </c>
      <c r="N22" s="36">
        <v>1.6394293308258057</v>
      </c>
    </row>
    <row r="23" spans="1:14" x14ac:dyDescent="0.2">
      <c r="A23" s="6" t="s">
        <v>85</v>
      </c>
      <c r="B23" s="34" t="s">
        <v>202</v>
      </c>
      <c r="C23" s="33">
        <v>96</v>
      </c>
      <c r="D23" s="36">
        <v>9.4000005722045898</v>
      </c>
      <c r="E23" s="33">
        <v>47</v>
      </c>
      <c r="F23" s="36">
        <v>0.20000000298023224</v>
      </c>
      <c r="G23" s="36">
        <v>4.2553191184997559</v>
      </c>
      <c r="H23" s="36">
        <v>6.3829789161682129</v>
      </c>
      <c r="I23" s="36">
        <v>21.276596069335937</v>
      </c>
      <c r="J23" s="36">
        <v>68.085105895996094</v>
      </c>
      <c r="K23" s="36">
        <v>0</v>
      </c>
      <c r="L23" s="36">
        <v>0.44669261574745178</v>
      </c>
      <c r="M23" s="36">
        <v>1.0917537212371826</v>
      </c>
      <c r="N23" s="36">
        <v>0.48767831921577454</v>
      </c>
    </row>
    <row r="24" spans="1:14" x14ac:dyDescent="0.2">
      <c r="A24" s="6" t="s">
        <v>84</v>
      </c>
      <c r="B24" s="34" t="s">
        <v>249</v>
      </c>
      <c r="C24" s="33">
        <v>99</v>
      </c>
      <c r="D24" s="36">
        <v>1.8000000715255737</v>
      </c>
      <c r="E24" s="33">
        <v>10</v>
      </c>
      <c r="F24" s="36">
        <v>0.18000000715255737</v>
      </c>
      <c r="G24" s="36">
        <v>0</v>
      </c>
      <c r="H24" s="36">
        <v>10</v>
      </c>
      <c r="I24" s="36">
        <v>20</v>
      </c>
      <c r="J24" s="36">
        <v>70</v>
      </c>
      <c r="K24" s="36">
        <v>0</v>
      </c>
      <c r="L24" s="36">
        <v>0.40202334523200989</v>
      </c>
      <c r="M24" s="36">
        <v>0.23228803277015686</v>
      </c>
      <c r="N24" s="36">
        <v>9.3385212123394012E-2</v>
      </c>
    </row>
    <row r="25" spans="1:14" x14ac:dyDescent="0.2">
      <c r="A25" s="6" t="s">
        <v>54</v>
      </c>
      <c r="B25" s="34" t="s">
        <v>191</v>
      </c>
      <c r="C25" s="33">
        <v>25</v>
      </c>
      <c r="D25" s="36">
        <v>15.600000381469727</v>
      </c>
      <c r="E25" s="33">
        <v>28</v>
      </c>
      <c r="F25" s="36">
        <v>0.55714285373687744</v>
      </c>
      <c r="G25" s="36">
        <v>3.5714285373687744</v>
      </c>
      <c r="H25" s="36">
        <v>42.857143402099609</v>
      </c>
      <c r="I25" s="36">
        <v>35.714286804199219</v>
      </c>
      <c r="J25" s="36">
        <v>17.857143402099609</v>
      </c>
      <c r="K25" s="36">
        <v>0</v>
      </c>
      <c r="L25" s="36">
        <v>1.2443579435348511</v>
      </c>
      <c r="M25" s="36">
        <v>0.65040647983551025</v>
      </c>
      <c r="N25" s="36">
        <v>0.80933845043182373</v>
      </c>
    </row>
    <row r="26" spans="1:14" x14ac:dyDescent="0.2">
      <c r="A26" s="6" t="s">
        <v>54</v>
      </c>
      <c r="B26" s="34" t="s">
        <v>200</v>
      </c>
      <c r="C26" s="33">
        <v>37</v>
      </c>
      <c r="D26" s="36">
        <v>39.099998474121094</v>
      </c>
      <c r="E26" s="33">
        <v>76</v>
      </c>
      <c r="F26" s="36">
        <v>0.51447367668151855</v>
      </c>
      <c r="G26" s="36">
        <v>6.5789475440979004</v>
      </c>
      <c r="H26" s="36">
        <v>35.526317596435547</v>
      </c>
      <c r="I26" s="36">
        <v>36.842105865478516</v>
      </c>
      <c r="J26" s="36">
        <v>18.421052932739258</v>
      </c>
      <c r="K26" s="36">
        <v>2.6315789222717285</v>
      </c>
      <c r="L26" s="36">
        <v>1.1490579843521118</v>
      </c>
      <c r="M26" s="36">
        <v>1.765389084815979</v>
      </c>
      <c r="N26" s="36">
        <v>2.0285344123840332</v>
      </c>
    </row>
    <row r="27" spans="1:14" ht="25.5" x14ac:dyDescent="0.2">
      <c r="A27" s="6" t="s">
        <v>54</v>
      </c>
      <c r="B27" s="34" t="s">
        <v>252</v>
      </c>
      <c r="C27" s="33">
        <v>102</v>
      </c>
      <c r="D27" s="36">
        <v>3.8999998569488525</v>
      </c>
      <c r="E27" s="33">
        <v>30</v>
      </c>
      <c r="F27" s="36">
        <v>0.12999999523162842</v>
      </c>
      <c r="G27" s="36">
        <v>6.6666665077209473</v>
      </c>
      <c r="H27" s="36">
        <v>10</v>
      </c>
      <c r="I27" s="36">
        <v>13.333333015441895</v>
      </c>
      <c r="J27" s="36">
        <v>53.333332061767578</v>
      </c>
      <c r="K27" s="36">
        <v>16.666666030883789</v>
      </c>
      <c r="L27" s="36">
        <v>0.29035019874572754</v>
      </c>
      <c r="M27" s="36">
        <v>0.69686412811279297</v>
      </c>
      <c r="N27" s="36">
        <v>0.20233464241027832</v>
      </c>
    </row>
    <row r="28" spans="1:14" x14ac:dyDescent="0.2">
      <c r="A28" s="6" t="s">
        <v>64</v>
      </c>
      <c r="B28" s="34" t="s">
        <v>194</v>
      </c>
      <c r="C28" s="33">
        <v>29</v>
      </c>
      <c r="D28" s="36">
        <v>13</v>
      </c>
      <c r="E28" s="33">
        <v>24</v>
      </c>
      <c r="F28" s="36">
        <v>0.54166668653488159</v>
      </c>
      <c r="G28" s="36">
        <v>12.5</v>
      </c>
      <c r="H28" s="36">
        <v>20.833333969116211</v>
      </c>
      <c r="I28" s="36">
        <v>50</v>
      </c>
      <c r="J28" s="36">
        <v>16.666666030883789</v>
      </c>
      <c r="K28" s="36">
        <v>0</v>
      </c>
      <c r="L28" s="36">
        <v>1.2097924947738647</v>
      </c>
      <c r="M28" s="36">
        <v>0.55749130249023438</v>
      </c>
      <c r="N28" s="36">
        <v>0.67444878816604614</v>
      </c>
    </row>
    <row r="29" spans="1:14" x14ac:dyDescent="0.2">
      <c r="A29" s="6" t="s">
        <v>64</v>
      </c>
      <c r="B29" s="34" t="s">
        <v>184</v>
      </c>
      <c r="C29" s="33">
        <v>90</v>
      </c>
      <c r="D29" s="36">
        <v>9</v>
      </c>
      <c r="E29" s="33">
        <v>37</v>
      </c>
      <c r="F29" s="36">
        <v>0.24324324727058411</v>
      </c>
      <c r="G29" s="36">
        <v>2.7027027606964111</v>
      </c>
      <c r="H29" s="36">
        <v>13.513513565063477</v>
      </c>
      <c r="I29" s="36">
        <v>29.729730606079102</v>
      </c>
      <c r="J29" s="36">
        <v>45.945945739746094</v>
      </c>
      <c r="K29" s="36">
        <v>8.1081085205078125</v>
      </c>
      <c r="L29" s="36">
        <v>0.54327481985092163</v>
      </c>
      <c r="M29" s="36">
        <v>0.85946571826934814</v>
      </c>
      <c r="N29" s="36">
        <v>0.46692609786987305</v>
      </c>
    </row>
    <row r="30" spans="1:14" ht="25.5" x14ac:dyDescent="0.2">
      <c r="A30" s="6" t="s">
        <v>51</v>
      </c>
      <c r="B30" s="34" t="s">
        <v>185</v>
      </c>
      <c r="C30" s="33">
        <v>18</v>
      </c>
      <c r="D30" s="36">
        <v>12.899999618530273</v>
      </c>
      <c r="E30" s="33">
        <v>22</v>
      </c>
      <c r="F30" s="36">
        <v>0.58636361360549927</v>
      </c>
      <c r="G30" s="36">
        <v>18.181818008422852</v>
      </c>
      <c r="H30" s="36">
        <v>36.363636016845703</v>
      </c>
      <c r="I30" s="36">
        <v>22.727272033691406</v>
      </c>
      <c r="J30" s="36">
        <v>22.727272033691406</v>
      </c>
      <c r="K30" s="36">
        <v>0</v>
      </c>
      <c r="L30" s="36">
        <v>1.3096214532852173</v>
      </c>
      <c r="M30" s="36">
        <v>0.51103365421295166</v>
      </c>
      <c r="N30" s="36">
        <v>0.66926062107086182</v>
      </c>
    </row>
    <row r="31" spans="1:14" x14ac:dyDescent="0.2">
      <c r="A31" s="6" t="s">
        <v>51</v>
      </c>
      <c r="B31" s="34" t="s">
        <v>188</v>
      </c>
      <c r="C31" s="33">
        <v>22</v>
      </c>
      <c r="D31" s="36">
        <v>5.6999998092651367</v>
      </c>
      <c r="E31" s="33">
        <v>10</v>
      </c>
      <c r="F31" s="36">
        <v>0.56999999284744263</v>
      </c>
      <c r="G31" s="36">
        <v>20</v>
      </c>
      <c r="H31" s="36">
        <v>40</v>
      </c>
      <c r="I31" s="36">
        <v>10</v>
      </c>
      <c r="J31" s="36">
        <v>30</v>
      </c>
      <c r="K31" s="36">
        <v>0</v>
      </c>
      <c r="L31" s="36">
        <v>1.2730739116668701</v>
      </c>
      <c r="M31" s="36">
        <v>0.23228803277015686</v>
      </c>
      <c r="N31" s="36">
        <v>0.29571983218193054</v>
      </c>
    </row>
    <row r="32" spans="1:14" x14ac:dyDescent="0.2">
      <c r="A32" s="6" t="s">
        <v>63</v>
      </c>
      <c r="B32" s="34" t="s">
        <v>215</v>
      </c>
      <c r="C32" s="33">
        <v>59</v>
      </c>
      <c r="D32" s="36">
        <v>8.1000003814697266</v>
      </c>
      <c r="E32" s="33">
        <v>20</v>
      </c>
      <c r="F32" s="36">
        <v>0.4050000011920929</v>
      </c>
      <c r="G32" s="36">
        <v>5</v>
      </c>
      <c r="H32" s="36">
        <v>35</v>
      </c>
      <c r="I32" s="36">
        <v>15</v>
      </c>
      <c r="J32" s="36">
        <v>45</v>
      </c>
      <c r="K32" s="36">
        <v>0</v>
      </c>
      <c r="L32" s="36">
        <v>0.90455251932144165</v>
      </c>
      <c r="M32" s="36">
        <v>0.46457606554031372</v>
      </c>
      <c r="N32" s="36">
        <v>0.42023345828056335</v>
      </c>
    </row>
    <row r="33" spans="1:14" x14ac:dyDescent="0.2">
      <c r="A33" s="6" t="s">
        <v>81</v>
      </c>
      <c r="B33" s="34" t="s">
        <v>226</v>
      </c>
      <c r="C33" s="33">
        <v>72</v>
      </c>
      <c r="D33" s="36">
        <v>6.4000000953674316</v>
      </c>
      <c r="E33" s="33">
        <v>18</v>
      </c>
      <c r="F33" s="36">
        <v>0.35555556416511536</v>
      </c>
      <c r="G33" s="36">
        <v>0</v>
      </c>
      <c r="H33" s="36">
        <v>16.666666030883789</v>
      </c>
      <c r="I33" s="36">
        <v>44.444442749023438</v>
      </c>
      <c r="J33" s="36">
        <v>38.888889312744141</v>
      </c>
      <c r="K33" s="36">
        <v>0</v>
      </c>
      <c r="L33" s="36">
        <v>0.794120192527771</v>
      </c>
      <c r="M33" s="36">
        <v>0.41811847686767578</v>
      </c>
      <c r="N33" s="36">
        <v>0.33203631639480591</v>
      </c>
    </row>
    <row r="34" spans="1:14" ht="25.5" x14ac:dyDescent="0.2">
      <c r="A34" s="6" t="s">
        <v>81</v>
      </c>
      <c r="B34" s="34" t="s">
        <v>235</v>
      </c>
      <c r="C34" s="33">
        <v>80</v>
      </c>
      <c r="D34" s="36">
        <v>3.9000000953674316</v>
      </c>
      <c r="E34" s="33">
        <v>13</v>
      </c>
      <c r="F34" s="36">
        <v>0.30000001192092896</v>
      </c>
      <c r="G34" s="36">
        <v>15.384614944458008</v>
      </c>
      <c r="H34" s="36">
        <v>23.076923370361328</v>
      </c>
      <c r="I34" s="36">
        <v>15.384614944458008</v>
      </c>
      <c r="J34" s="36">
        <v>23.076923370361328</v>
      </c>
      <c r="K34" s="36">
        <v>23.076923370361328</v>
      </c>
      <c r="L34" s="36">
        <v>0.67003893852233887</v>
      </c>
      <c r="M34" s="36">
        <v>0.30197444558143616</v>
      </c>
      <c r="N34" s="36">
        <v>0.20233464241027832</v>
      </c>
    </row>
    <row r="35" spans="1:14" ht="25.5" x14ac:dyDescent="0.2">
      <c r="A35" s="6" t="s">
        <v>81</v>
      </c>
      <c r="B35" s="34" t="s">
        <v>251</v>
      </c>
      <c r="C35" s="33">
        <v>102</v>
      </c>
      <c r="D35" s="36">
        <v>2.5999999046325684</v>
      </c>
      <c r="E35" s="33">
        <v>20</v>
      </c>
      <c r="F35" s="36">
        <v>0.12999999523162842</v>
      </c>
      <c r="G35" s="36">
        <v>0</v>
      </c>
      <c r="H35" s="36">
        <v>10</v>
      </c>
      <c r="I35" s="36">
        <v>10</v>
      </c>
      <c r="J35" s="36">
        <v>80</v>
      </c>
      <c r="K35" s="36">
        <v>0</v>
      </c>
      <c r="L35" s="36">
        <v>0.29035019874572754</v>
      </c>
      <c r="M35" s="36">
        <v>0.46457606554031372</v>
      </c>
      <c r="N35" s="36">
        <v>0.13488975167274475</v>
      </c>
    </row>
    <row r="36" spans="1:14" x14ac:dyDescent="0.2">
      <c r="A36" s="6" t="s">
        <v>35</v>
      </c>
      <c r="B36" s="34" t="s">
        <v>171</v>
      </c>
      <c r="C36" s="33">
        <v>3</v>
      </c>
      <c r="D36" s="36">
        <v>21.100000381469727</v>
      </c>
      <c r="E36" s="33">
        <v>26</v>
      </c>
      <c r="F36" s="36">
        <v>0.8115384578704834</v>
      </c>
      <c r="G36" s="36">
        <v>38.461540222167969</v>
      </c>
      <c r="H36" s="36">
        <v>46.153846740722656</v>
      </c>
      <c r="I36" s="36">
        <v>11.538461685180664</v>
      </c>
      <c r="J36" s="36">
        <v>3.846153736114502</v>
      </c>
      <c r="K36" s="36">
        <v>0</v>
      </c>
      <c r="L36" s="36">
        <v>1.812541127204895</v>
      </c>
      <c r="M36" s="36">
        <v>0.60394889116287231</v>
      </c>
      <c r="N36" s="36">
        <v>1.0946822166442871</v>
      </c>
    </row>
    <row r="37" spans="1:14" x14ac:dyDescent="0.2">
      <c r="A37" s="6" t="s">
        <v>35</v>
      </c>
      <c r="B37" s="34" t="s">
        <v>195</v>
      </c>
      <c r="C37" s="33">
        <v>31</v>
      </c>
      <c r="D37" s="36">
        <v>64</v>
      </c>
      <c r="E37" s="33">
        <v>119</v>
      </c>
      <c r="F37" s="36">
        <v>0.5378151535987854</v>
      </c>
      <c r="G37" s="36">
        <v>10.084033966064453</v>
      </c>
      <c r="H37" s="36">
        <v>33.613445281982422</v>
      </c>
      <c r="I37" s="36">
        <v>35.294116973876953</v>
      </c>
      <c r="J37" s="36">
        <v>19.327730178833008</v>
      </c>
      <c r="K37" s="36">
        <v>1.680672287940979</v>
      </c>
      <c r="L37" s="36">
        <v>1.2011902332305908</v>
      </c>
      <c r="M37" s="36">
        <v>2.7642276287078857</v>
      </c>
      <c r="N37" s="36">
        <v>3.3203632831573486</v>
      </c>
    </row>
    <row r="38" spans="1:14" x14ac:dyDescent="0.2">
      <c r="A38" s="6" t="s">
        <v>35</v>
      </c>
      <c r="B38" s="34" t="s">
        <v>203</v>
      </c>
      <c r="C38" s="33">
        <v>40</v>
      </c>
      <c r="D38" s="36">
        <v>10.199999809265137</v>
      </c>
      <c r="E38" s="33">
        <v>20</v>
      </c>
      <c r="F38" s="36">
        <v>0.50999999046325684</v>
      </c>
      <c r="G38" s="36">
        <v>10</v>
      </c>
      <c r="H38" s="36">
        <v>45</v>
      </c>
      <c r="I38" s="36">
        <v>20</v>
      </c>
      <c r="J38" s="36">
        <v>15</v>
      </c>
      <c r="K38" s="36">
        <v>10</v>
      </c>
      <c r="L38" s="36">
        <v>1.1390661001205444</v>
      </c>
      <c r="M38" s="36">
        <v>0.46457606554031372</v>
      </c>
      <c r="N38" s="36">
        <v>0.52918285131454468</v>
      </c>
    </row>
    <row r="39" spans="1:14" x14ac:dyDescent="0.2">
      <c r="A39" s="6" t="s">
        <v>35</v>
      </c>
      <c r="B39" s="34" t="s">
        <v>209</v>
      </c>
      <c r="C39" s="33">
        <v>50</v>
      </c>
      <c r="D39" s="36">
        <v>6.9000000953674316</v>
      </c>
      <c r="E39" s="33">
        <v>15</v>
      </c>
      <c r="F39" s="36">
        <v>0.46000000834465027</v>
      </c>
      <c r="G39" s="36">
        <v>6.6666665077209473</v>
      </c>
      <c r="H39" s="36">
        <v>20</v>
      </c>
      <c r="I39" s="36">
        <v>46.666667938232422</v>
      </c>
      <c r="J39" s="36">
        <v>26.666666030883789</v>
      </c>
      <c r="K39" s="36">
        <v>0</v>
      </c>
      <c r="L39" s="36">
        <v>1.0273929834365845</v>
      </c>
      <c r="M39" s="36">
        <v>0.34843206405639648</v>
      </c>
      <c r="N39" s="36">
        <v>0.35797664523124695</v>
      </c>
    </row>
    <row r="40" spans="1:14" x14ac:dyDescent="0.2">
      <c r="A40" s="6" t="s">
        <v>33</v>
      </c>
      <c r="B40" s="34" t="s">
        <v>182</v>
      </c>
      <c r="C40" s="33">
        <v>15</v>
      </c>
      <c r="D40" s="36">
        <v>77.599998474121094</v>
      </c>
      <c r="E40" s="33">
        <v>128</v>
      </c>
      <c r="F40" s="36">
        <v>0.60624998807907104</v>
      </c>
      <c r="G40" s="36">
        <v>16.40625</v>
      </c>
      <c r="H40" s="36">
        <v>36.71875</v>
      </c>
      <c r="I40" s="36">
        <v>29.6875</v>
      </c>
      <c r="J40" s="36">
        <v>17.1875</v>
      </c>
      <c r="K40" s="36">
        <v>0</v>
      </c>
      <c r="L40" s="36">
        <v>1.3540369272232056</v>
      </c>
      <c r="M40" s="36">
        <v>2.9732868671417236</v>
      </c>
      <c r="N40" s="36">
        <v>4.0259404182434082</v>
      </c>
    </row>
    <row r="41" spans="1:14" x14ac:dyDescent="0.2">
      <c r="A41" s="6" t="s">
        <v>44</v>
      </c>
      <c r="B41" s="34" t="s">
        <v>189</v>
      </c>
      <c r="C41" s="33">
        <v>27</v>
      </c>
      <c r="D41" s="36">
        <v>45.899997711181641</v>
      </c>
      <c r="E41" s="33">
        <v>84</v>
      </c>
      <c r="F41" s="36">
        <v>0.54642856121063232</v>
      </c>
      <c r="G41" s="36">
        <v>5.9523811340332031</v>
      </c>
      <c r="H41" s="36">
        <v>39.285713195800781</v>
      </c>
      <c r="I41" s="36">
        <v>34.523811340332031</v>
      </c>
      <c r="J41" s="36">
        <v>20.238094329833984</v>
      </c>
      <c r="K41" s="36">
        <v>0</v>
      </c>
      <c r="L41" s="36">
        <v>1.2204279899597168</v>
      </c>
      <c r="M41" s="36">
        <v>1.9512195587158203</v>
      </c>
      <c r="N41" s="36">
        <v>2.3813228607177734</v>
      </c>
    </row>
    <row r="42" spans="1:14" ht="25.5" x14ac:dyDescent="0.2">
      <c r="A42" s="6" t="s">
        <v>44</v>
      </c>
      <c r="B42" s="34" t="s">
        <v>199</v>
      </c>
      <c r="C42" s="33">
        <v>35</v>
      </c>
      <c r="D42" s="36">
        <v>8.8999996185302734</v>
      </c>
      <c r="E42" s="33">
        <v>17</v>
      </c>
      <c r="F42" s="36">
        <v>0.52352941036224365</v>
      </c>
      <c r="G42" s="36">
        <v>0</v>
      </c>
      <c r="H42" s="36">
        <v>47.058822631835937</v>
      </c>
      <c r="I42" s="36">
        <v>29.411764144897461</v>
      </c>
      <c r="J42" s="36">
        <v>23.529411315917969</v>
      </c>
      <c r="K42" s="36">
        <v>0</v>
      </c>
      <c r="L42" s="36">
        <v>1.1692836284637451</v>
      </c>
      <c r="M42" s="36">
        <v>0.39488965272903442</v>
      </c>
      <c r="N42" s="36">
        <v>0.46173802018165588</v>
      </c>
    </row>
    <row r="43" spans="1:14" x14ac:dyDescent="0.2">
      <c r="A43" s="6" t="s">
        <v>44</v>
      </c>
      <c r="B43" s="34" t="s">
        <v>184</v>
      </c>
      <c r="C43" s="33">
        <v>49</v>
      </c>
      <c r="D43" s="36">
        <v>17.5</v>
      </c>
      <c r="E43" s="33">
        <v>38</v>
      </c>
      <c r="F43" s="36">
        <v>0.46052631735801697</v>
      </c>
      <c r="G43" s="36">
        <v>2.6315789222717285</v>
      </c>
      <c r="H43" s="36">
        <v>39.473682403564453</v>
      </c>
      <c r="I43" s="36">
        <v>28.947368621826172</v>
      </c>
      <c r="J43" s="36">
        <v>23.684209823608398</v>
      </c>
      <c r="K43" s="36">
        <v>5.263157844543457</v>
      </c>
      <c r="L43" s="36">
        <v>1.0285685062408447</v>
      </c>
      <c r="M43" s="36">
        <v>0.8826945424079895</v>
      </c>
      <c r="N43" s="36">
        <v>0.90791177749633789</v>
      </c>
    </row>
    <row r="44" spans="1:14" x14ac:dyDescent="0.2">
      <c r="A44" s="6" t="s">
        <v>66</v>
      </c>
      <c r="B44" s="34" t="s">
        <v>219</v>
      </c>
      <c r="C44" s="33">
        <v>64</v>
      </c>
      <c r="D44" s="36">
        <v>9.4000005722045898</v>
      </c>
      <c r="E44" s="33">
        <v>24</v>
      </c>
      <c r="F44" s="36">
        <v>0.39166668057441711</v>
      </c>
      <c r="G44" s="36">
        <v>0</v>
      </c>
      <c r="H44" s="36">
        <v>33.333332061767578</v>
      </c>
      <c r="I44" s="36">
        <v>33.333332061767578</v>
      </c>
      <c r="J44" s="36">
        <v>25</v>
      </c>
      <c r="K44" s="36">
        <v>8.3333330154418945</v>
      </c>
      <c r="L44" s="36">
        <v>0.87477302551269531</v>
      </c>
      <c r="M44" s="36">
        <v>0.55749130249023438</v>
      </c>
      <c r="N44" s="36">
        <v>0.48767834901809692</v>
      </c>
    </row>
    <row r="45" spans="1:14" x14ac:dyDescent="0.2">
      <c r="A45" s="6" t="s">
        <v>31</v>
      </c>
      <c r="B45" s="34" t="s">
        <v>173</v>
      </c>
      <c r="C45" s="33">
        <v>5</v>
      </c>
      <c r="D45" s="36">
        <v>7.6999998092651367</v>
      </c>
      <c r="E45" s="33">
        <v>11</v>
      </c>
      <c r="F45" s="36">
        <v>0.69999998807907104</v>
      </c>
      <c r="G45" s="36">
        <v>27.272727966308594</v>
      </c>
      <c r="H45" s="36">
        <v>36.363636016845703</v>
      </c>
      <c r="I45" s="36">
        <v>27.272727966308594</v>
      </c>
      <c r="J45" s="36">
        <v>9.0909090042114258</v>
      </c>
      <c r="K45" s="36">
        <v>0</v>
      </c>
      <c r="L45" s="36">
        <v>1.5634241104125977</v>
      </c>
      <c r="M45" s="36">
        <v>0.25551682710647583</v>
      </c>
      <c r="N45" s="36">
        <v>0.39948117733001709</v>
      </c>
    </row>
    <row r="46" spans="1:14" x14ac:dyDescent="0.2">
      <c r="A46" s="6" t="s">
        <v>29</v>
      </c>
      <c r="B46" s="34" t="s">
        <v>192</v>
      </c>
      <c r="C46" s="33">
        <v>26</v>
      </c>
      <c r="D46" s="36">
        <v>7.7000002861022949</v>
      </c>
      <c r="E46" s="33">
        <v>14</v>
      </c>
      <c r="F46" s="36">
        <v>0.55000001192092896</v>
      </c>
      <c r="G46" s="36">
        <v>7.1428570747375488</v>
      </c>
      <c r="H46" s="36">
        <v>28.571428298950195</v>
      </c>
      <c r="I46" s="36">
        <v>50</v>
      </c>
      <c r="J46" s="36">
        <v>14.285714149475098</v>
      </c>
      <c r="K46" s="36">
        <v>0</v>
      </c>
      <c r="L46" s="36">
        <v>1.2284046411514282</v>
      </c>
      <c r="M46" s="36">
        <v>0.32520323991775513</v>
      </c>
      <c r="N46" s="36">
        <v>0.39948117733001709</v>
      </c>
    </row>
    <row r="47" spans="1:14" x14ac:dyDescent="0.2">
      <c r="A47" s="6" t="s">
        <v>76</v>
      </c>
      <c r="B47" s="34" t="s">
        <v>231</v>
      </c>
      <c r="C47" s="33">
        <v>77</v>
      </c>
      <c r="D47" s="36">
        <v>8.1000003814697266</v>
      </c>
      <c r="E47" s="33">
        <v>25</v>
      </c>
      <c r="F47" s="36">
        <v>0.32400000095367432</v>
      </c>
      <c r="G47" s="36">
        <v>4</v>
      </c>
      <c r="H47" s="36">
        <v>28</v>
      </c>
      <c r="I47" s="36">
        <v>28</v>
      </c>
      <c r="J47" s="36">
        <v>24</v>
      </c>
      <c r="K47" s="36">
        <v>16</v>
      </c>
      <c r="L47" s="36">
        <v>0.72364205121994019</v>
      </c>
      <c r="M47" s="36">
        <v>0.58072006702423096</v>
      </c>
      <c r="N47" s="36">
        <v>0.42023345828056335</v>
      </c>
    </row>
    <row r="48" spans="1:14" ht="25.5" x14ac:dyDescent="0.2">
      <c r="A48" s="6" t="s">
        <v>76</v>
      </c>
      <c r="B48" s="34" t="s">
        <v>236</v>
      </c>
      <c r="C48" s="33">
        <v>80</v>
      </c>
      <c r="D48" s="36">
        <v>3.6000001430511475</v>
      </c>
      <c r="E48" s="33">
        <v>12</v>
      </c>
      <c r="F48" s="36">
        <v>0.30000001192092896</v>
      </c>
      <c r="G48" s="36">
        <v>8.3333330154418945</v>
      </c>
      <c r="H48" s="36">
        <v>16.666666030883789</v>
      </c>
      <c r="I48" s="36">
        <v>33.333332061767578</v>
      </c>
      <c r="J48" s="36">
        <v>25</v>
      </c>
      <c r="K48" s="36">
        <v>16.666666030883789</v>
      </c>
      <c r="L48" s="36">
        <v>0.67003893852233887</v>
      </c>
      <c r="M48" s="36">
        <v>0.27874565124511719</v>
      </c>
      <c r="N48" s="36">
        <v>0.18677043914794922</v>
      </c>
    </row>
    <row r="49" spans="1:14" ht="25.5" x14ac:dyDescent="0.2">
      <c r="A49" s="6" t="s">
        <v>79</v>
      </c>
      <c r="B49" s="34" t="s">
        <v>238</v>
      </c>
      <c r="C49" s="33">
        <v>84</v>
      </c>
      <c r="D49" s="36">
        <v>10.40000057220459</v>
      </c>
      <c r="E49" s="33">
        <v>36</v>
      </c>
      <c r="F49" s="36">
        <v>0.28888890147209167</v>
      </c>
      <c r="G49" s="36">
        <v>11.111110687255859</v>
      </c>
      <c r="H49" s="36">
        <v>8.3333330154418945</v>
      </c>
      <c r="I49" s="36">
        <v>27.777778625488281</v>
      </c>
      <c r="J49" s="36">
        <v>47.222221374511719</v>
      </c>
      <c r="K49" s="36">
        <v>5.5555553436279297</v>
      </c>
      <c r="L49" s="36">
        <v>0.64522266387939453</v>
      </c>
      <c r="M49" s="36">
        <v>0.83623695373535156</v>
      </c>
      <c r="N49" s="36">
        <v>0.539559006690979</v>
      </c>
    </row>
    <row r="50" spans="1:14" x14ac:dyDescent="0.2">
      <c r="A50" s="6" t="s">
        <v>57</v>
      </c>
      <c r="B50" s="34" t="s">
        <v>172</v>
      </c>
      <c r="C50" s="33">
        <v>4</v>
      </c>
      <c r="D50" s="36">
        <v>7.5999999046325684</v>
      </c>
      <c r="E50" s="33">
        <v>10</v>
      </c>
      <c r="F50" s="36">
        <v>0.75999999046325684</v>
      </c>
      <c r="G50" s="36">
        <v>10</v>
      </c>
      <c r="H50" s="36">
        <v>70</v>
      </c>
      <c r="I50" s="36">
        <v>20</v>
      </c>
      <c r="J50" s="36">
        <v>0</v>
      </c>
      <c r="K50" s="36">
        <v>0</v>
      </c>
      <c r="L50" s="36">
        <v>1.6974319219589233</v>
      </c>
      <c r="M50" s="36">
        <v>0.23228803277015686</v>
      </c>
      <c r="N50" s="36">
        <v>0.39429312944412231</v>
      </c>
    </row>
    <row r="51" spans="1:14" x14ac:dyDescent="0.2">
      <c r="A51" s="6" t="s">
        <v>57</v>
      </c>
      <c r="B51" s="34" t="s">
        <v>189</v>
      </c>
      <c r="C51" s="33">
        <v>51</v>
      </c>
      <c r="D51" s="36">
        <v>34.399997711181641</v>
      </c>
      <c r="E51" s="33">
        <v>77</v>
      </c>
      <c r="F51" s="36">
        <v>0.44675323367118835</v>
      </c>
      <c r="G51" s="36">
        <v>7.7922077178955078</v>
      </c>
      <c r="H51" s="36">
        <v>27.272727966308594</v>
      </c>
      <c r="I51" s="36">
        <v>32.467533111572266</v>
      </c>
      <c r="J51" s="36">
        <v>31.168830871582031</v>
      </c>
      <c r="K51" s="36">
        <v>1.298701286315918</v>
      </c>
      <c r="L51" s="36">
        <v>0.9978068470954895</v>
      </c>
      <c r="M51" s="36">
        <v>1.7886178493499756</v>
      </c>
      <c r="N51" s="36">
        <v>1.7846951484680176</v>
      </c>
    </row>
    <row r="52" spans="1:14" x14ac:dyDescent="0.2">
      <c r="A52" s="6" t="s">
        <v>57</v>
      </c>
      <c r="B52" s="34" t="s">
        <v>224</v>
      </c>
      <c r="C52" s="33">
        <v>70</v>
      </c>
      <c r="D52" s="36">
        <v>10.199999809265137</v>
      </c>
      <c r="E52" s="33">
        <v>28</v>
      </c>
      <c r="F52" s="36">
        <v>0.36428570747375488</v>
      </c>
      <c r="G52" s="36">
        <v>0</v>
      </c>
      <c r="H52" s="36">
        <v>32.142856597900391</v>
      </c>
      <c r="I52" s="36">
        <v>28.571428298950195</v>
      </c>
      <c r="J52" s="36">
        <v>32.142856597900391</v>
      </c>
      <c r="K52" s="36">
        <v>7.1428570747375488</v>
      </c>
      <c r="L52" s="36">
        <v>0.81361865997314453</v>
      </c>
      <c r="M52" s="36">
        <v>0.65040647983551025</v>
      </c>
      <c r="N52" s="36">
        <v>0.52918285131454468</v>
      </c>
    </row>
    <row r="53" spans="1:14" x14ac:dyDescent="0.2">
      <c r="A53" s="6" t="s">
        <v>58</v>
      </c>
      <c r="B53" s="34" t="s">
        <v>202</v>
      </c>
      <c r="C53" s="33">
        <v>100</v>
      </c>
      <c r="D53" s="36">
        <v>2.0999999046325684</v>
      </c>
      <c r="E53" s="33">
        <v>12</v>
      </c>
      <c r="F53" s="36">
        <v>0.17499999701976776</v>
      </c>
      <c r="G53" s="36">
        <v>8.3333330154418945</v>
      </c>
      <c r="H53" s="36">
        <v>16.666666030883789</v>
      </c>
      <c r="I53" s="36">
        <v>16.666666030883789</v>
      </c>
      <c r="J53" s="36">
        <v>33.333332061767578</v>
      </c>
      <c r="K53" s="36">
        <v>25</v>
      </c>
      <c r="L53" s="36">
        <v>0.39085602760314941</v>
      </c>
      <c r="M53" s="36">
        <v>0.27874565124511719</v>
      </c>
      <c r="N53" s="36">
        <v>0.10894941538572311</v>
      </c>
    </row>
    <row r="54" spans="1:14" x14ac:dyDescent="0.2">
      <c r="A54" s="6" t="s">
        <v>42</v>
      </c>
      <c r="B54" s="34" t="s">
        <v>198</v>
      </c>
      <c r="C54" s="33">
        <v>34</v>
      </c>
      <c r="D54" s="36">
        <v>5.7999997138977051</v>
      </c>
      <c r="E54" s="33">
        <v>11</v>
      </c>
      <c r="F54" s="36">
        <v>0.52727270126342773</v>
      </c>
      <c r="G54" s="36">
        <v>27.272727966308594</v>
      </c>
      <c r="H54" s="36">
        <v>9.0909090042114258</v>
      </c>
      <c r="I54" s="36">
        <v>36.363636016845703</v>
      </c>
      <c r="J54" s="36">
        <v>27.272727966308594</v>
      </c>
      <c r="K54" s="36">
        <v>0</v>
      </c>
      <c r="L54" s="36">
        <v>1.1776441335678101</v>
      </c>
      <c r="M54" s="36">
        <v>0.25551682710647583</v>
      </c>
      <c r="N54" s="36">
        <v>0.30090788006782532</v>
      </c>
    </row>
    <row r="55" spans="1:14" x14ac:dyDescent="0.2">
      <c r="A55" s="6" t="s">
        <v>45</v>
      </c>
      <c r="B55" s="34" t="s">
        <v>189</v>
      </c>
      <c r="C55" s="33">
        <v>23</v>
      </c>
      <c r="D55" s="36">
        <v>42.299999237060547</v>
      </c>
      <c r="E55" s="33">
        <v>75</v>
      </c>
      <c r="F55" s="36">
        <v>0.56400001049041748</v>
      </c>
      <c r="G55" s="36">
        <v>10.666666984558105</v>
      </c>
      <c r="H55" s="36">
        <v>34.666667938232422</v>
      </c>
      <c r="I55" s="36">
        <v>36</v>
      </c>
      <c r="J55" s="36">
        <v>18.666666030883789</v>
      </c>
      <c r="K55" s="36">
        <v>0</v>
      </c>
      <c r="L55" s="36">
        <v>1.2596731185913086</v>
      </c>
      <c r="M55" s="36">
        <v>1.7421603202819824</v>
      </c>
      <c r="N55" s="36">
        <v>2.1945524215698242</v>
      </c>
    </row>
    <row r="56" spans="1:14" x14ac:dyDescent="0.2">
      <c r="A56" s="6" t="s">
        <v>45</v>
      </c>
      <c r="B56" s="34" t="s">
        <v>209</v>
      </c>
      <c r="C56" s="33">
        <v>53</v>
      </c>
      <c r="D56" s="36">
        <v>9.6000003814697266</v>
      </c>
      <c r="E56" s="33">
        <v>22</v>
      </c>
      <c r="F56" s="36">
        <v>0.43636363744735718</v>
      </c>
      <c r="G56" s="36">
        <v>0</v>
      </c>
      <c r="H56" s="36">
        <v>31.818181991577148</v>
      </c>
      <c r="I56" s="36">
        <v>36.363636016845703</v>
      </c>
      <c r="J56" s="36">
        <v>31.818181991577148</v>
      </c>
      <c r="K56" s="36">
        <v>0</v>
      </c>
      <c r="L56" s="36">
        <v>0.97460204362869263</v>
      </c>
      <c r="M56" s="36">
        <v>0.51103365421295166</v>
      </c>
      <c r="N56" s="36">
        <v>0.49805444478988647</v>
      </c>
    </row>
    <row r="57" spans="1:14" x14ac:dyDescent="0.2">
      <c r="A57" s="6" t="s">
        <v>45</v>
      </c>
      <c r="B57" s="34" t="s">
        <v>225</v>
      </c>
      <c r="C57" s="33">
        <v>71</v>
      </c>
      <c r="D57" s="36">
        <v>16.899999618530273</v>
      </c>
      <c r="E57" s="33">
        <v>47</v>
      </c>
      <c r="F57" s="36">
        <v>0.35957446694374084</v>
      </c>
      <c r="G57" s="36">
        <v>8.5106382369995117</v>
      </c>
      <c r="H57" s="36">
        <v>17.021276473999023</v>
      </c>
      <c r="I57" s="36">
        <v>29.787233352661133</v>
      </c>
      <c r="J57" s="36">
        <v>42.553192138671875</v>
      </c>
      <c r="K57" s="36">
        <v>2.1276595592498779</v>
      </c>
      <c r="L57" s="36">
        <v>0.80309629440307617</v>
      </c>
      <c r="M57" s="36">
        <v>1.0917537212371826</v>
      </c>
      <c r="N57" s="36">
        <v>0.87678337097167969</v>
      </c>
    </row>
    <row r="58" spans="1:14" x14ac:dyDescent="0.2">
      <c r="A58" s="6" t="s">
        <v>68</v>
      </c>
      <c r="B58" s="34" t="s">
        <v>214</v>
      </c>
      <c r="C58" s="33">
        <v>55</v>
      </c>
      <c r="D58" s="36">
        <v>16.399999618530273</v>
      </c>
      <c r="E58" s="33">
        <v>38</v>
      </c>
      <c r="F58" s="36">
        <v>0.43157893419265747</v>
      </c>
      <c r="G58" s="36">
        <v>2.6315789222717285</v>
      </c>
      <c r="H58" s="36">
        <v>34.210525512695313</v>
      </c>
      <c r="I58" s="36">
        <v>34.210525512695313</v>
      </c>
      <c r="J58" s="36">
        <v>21.052631378173828</v>
      </c>
      <c r="K58" s="36">
        <v>7.8947367668151855</v>
      </c>
      <c r="L58" s="36">
        <v>0.96391564607620239</v>
      </c>
      <c r="M58" s="36">
        <v>0.8826945424079895</v>
      </c>
      <c r="N58" s="36">
        <v>0.85084307193756104</v>
      </c>
    </row>
    <row r="59" spans="1:14" ht="25.5" x14ac:dyDescent="0.2">
      <c r="A59" s="6" t="s">
        <v>68</v>
      </c>
      <c r="B59" s="34" t="s">
        <v>216</v>
      </c>
      <c r="C59" s="33">
        <v>60</v>
      </c>
      <c r="D59" s="36">
        <v>12.40000057220459</v>
      </c>
      <c r="E59" s="33">
        <v>31</v>
      </c>
      <c r="F59" s="36">
        <v>0.40000000596046448</v>
      </c>
      <c r="G59" s="36">
        <v>6.4516129493713379</v>
      </c>
      <c r="H59" s="36">
        <v>25.806451797485352</v>
      </c>
      <c r="I59" s="36">
        <v>35.483871459960938</v>
      </c>
      <c r="J59" s="36">
        <v>22.580644607543945</v>
      </c>
      <c r="K59" s="36">
        <v>9.6774196624755859</v>
      </c>
      <c r="L59" s="36">
        <v>0.89338523149490356</v>
      </c>
      <c r="M59" s="36">
        <v>0.72009289264678955</v>
      </c>
      <c r="N59" s="36">
        <v>0.64332038164138794</v>
      </c>
    </row>
    <row r="60" spans="1:14" ht="25.5" x14ac:dyDescent="0.2">
      <c r="A60" s="6" t="s">
        <v>68</v>
      </c>
      <c r="B60" s="34" t="s">
        <v>247</v>
      </c>
      <c r="C60" s="33">
        <v>94</v>
      </c>
      <c r="D60" s="36">
        <v>5.5999999046325684</v>
      </c>
      <c r="E60" s="33">
        <v>26</v>
      </c>
      <c r="F60" s="36">
        <v>0.21538461744785309</v>
      </c>
      <c r="G60" s="36">
        <v>0</v>
      </c>
      <c r="H60" s="36">
        <v>7.6923074722290039</v>
      </c>
      <c r="I60" s="36">
        <v>30.769229888916016</v>
      </c>
      <c r="J60" s="36">
        <v>61.538459777832031</v>
      </c>
      <c r="K60" s="36">
        <v>0</v>
      </c>
      <c r="L60" s="36">
        <v>0.48105359077453613</v>
      </c>
      <c r="M60" s="36">
        <v>0.60394889116287231</v>
      </c>
      <c r="N60" s="36">
        <v>0.29053178429603577</v>
      </c>
    </row>
    <row r="61" spans="1:14" x14ac:dyDescent="0.2">
      <c r="A61" s="6" t="s">
        <v>36</v>
      </c>
      <c r="B61" s="34" t="s">
        <v>178</v>
      </c>
      <c r="C61" s="33">
        <v>10</v>
      </c>
      <c r="D61" s="36">
        <v>10.600000381469727</v>
      </c>
      <c r="E61" s="33">
        <v>17</v>
      </c>
      <c r="F61" s="36">
        <v>0.62352943420410156</v>
      </c>
      <c r="G61" s="36">
        <v>11.764705657958984</v>
      </c>
      <c r="H61" s="36">
        <v>41.176471710205078</v>
      </c>
      <c r="I61" s="36">
        <v>35.294116973876953</v>
      </c>
      <c r="J61" s="36">
        <v>11.764705657958984</v>
      </c>
      <c r="K61" s="36">
        <v>0</v>
      </c>
      <c r="L61" s="36">
        <v>1.392629861831665</v>
      </c>
      <c r="M61" s="36">
        <v>0.39488965272903442</v>
      </c>
      <c r="N61" s="36">
        <v>0.54993510246276855</v>
      </c>
    </row>
    <row r="62" spans="1:14" x14ac:dyDescent="0.2">
      <c r="A62" s="6" t="s">
        <v>62</v>
      </c>
      <c r="B62" s="34" t="s">
        <v>178</v>
      </c>
      <c r="C62" s="33">
        <v>65</v>
      </c>
      <c r="D62" s="36">
        <v>28.399999618530273</v>
      </c>
      <c r="E62" s="33">
        <v>73</v>
      </c>
      <c r="F62" s="36">
        <v>0.38904109597206116</v>
      </c>
      <c r="G62" s="36">
        <v>6.8493151664733887</v>
      </c>
      <c r="H62" s="36">
        <v>31.50684928894043</v>
      </c>
      <c r="I62" s="36">
        <v>23.28767204284668</v>
      </c>
      <c r="J62" s="36">
        <v>28.767124176025391</v>
      </c>
      <c r="K62" s="36">
        <v>9.5890407562255859</v>
      </c>
      <c r="L62" s="36">
        <v>0.86890888214111328</v>
      </c>
      <c r="M62" s="36">
        <v>1.6957026720046997</v>
      </c>
      <c r="N62" s="36">
        <v>1.4734110832214355</v>
      </c>
    </row>
    <row r="63" spans="1:14" x14ac:dyDescent="0.2">
      <c r="A63" s="6" t="s">
        <v>52</v>
      </c>
      <c r="B63" s="34" t="s">
        <v>193</v>
      </c>
      <c r="C63" s="33">
        <v>28</v>
      </c>
      <c r="D63" s="36">
        <v>12</v>
      </c>
      <c r="E63" s="33">
        <v>22</v>
      </c>
      <c r="F63" s="36">
        <v>0.54545456171035767</v>
      </c>
      <c r="G63" s="36">
        <v>13.636363983154297</v>
      </c>
      <c r="H63" s="36">
        <v>22.727272033691406</v>
      </c>
      <c r="I63" s="36">
        <v>45.454544067382813</v>
      </c>
      <c r="J63" s="36">
        <v>18.181818008422852</v>
      </c>
      <c r="K63" s="36">
        <v>0</v>
      </c>
      <c r="L63" s="36">
        <v>1.2182525396347046</v>
      </c>
      <c r="M63" s="36">
        <v>0.51103365421295166</v>
      </c>
      <c r="N63" s="36">
        <v>0.62256807088851929</v>
      </c>
    </row>
    <row r="64" spans="1:14" x14ac:dyDescent="0.2">
      <c r="A64" s="6" t="s">
        <v>52</v>
      </c>
      <c r="B64" s="34" t="s">
        <v>217</v>
      </c>
      <c r="C64" s="33">
        <v>61</v>
      </c>
      <c r="D64" s="36">
        <v>5.9000000953674316</v>
      </c>
      <c r="E64" s="33">
        <v>15</v>
      </c>
      <c r="F64" s="36">
        <v>0.39333334565162659</v>
      </c>
      <c r="G64" s="36">
        <v>0</v>
      </c>
      <c r="H64" s="36">
        <v>20</v>
      </c>
      <c r="I64" s="36">
        <v>46.666667938232422</v>
      </c>
      <c r="J64" s="36">
        <v>33.333332061767578</v>
      </c>
      <c r="K64" s="36">
        <v>0</v>
      </c>
      <c r="L64" s="36">
        <v>0.87849545478820801</v>
      </c>
      <c r="M64" s="36">
        <v>0.34843206405639648</v>
      </c>
      <c r="N64" s="36">
        <v>0.30609598755836487</v>
      </c>
    </row>
    <row r="65" spans="1:14" x14ac:dyDescent="0.2">
      <c r="A65" s="6" t="s">
        <v>52</v>
      </c>
      <c r="B65" s="34" t="s">
        <v>218</v>
      </c>
      <c r="C65" s="33">
        <v>62</v>
      </c>
      <c r="D65" s="36">
        <v>11</v>
      </c>
      <c r="E65" s="33">
        <v>28</v>
      </c>
      <c r="F65" s="36">
        <v>0.3928571343421936</v>
      </c>
      <c r="G65" s="36">
        <v>7.1428570747375488</v>
      </c>
      <c r="H65" s="36">
        <v>17.857143402099609</v>
      </c>
      <c r="I65" s="36">
        <v>35.714286804199219</v>
      </c>
      <c r="J65" s="36">
        <v>39.285713195800781</v>
      </c>
      <c r="K65" s="36">
        <v>0</v>
      </c>
      <c r="L65" s="36">
        <v>0.87743192911148071</v>
      </c>
      <c r="M65" s="36">
        <v>0.65040647983551025</v>
      </c>
      <c r="N65" s="36">
        <v>0.57068741321563721</v>
      </c>
    </row>
    <row r="66" spans="1:14" x14ac:dyDescent="0.2">
      <c r="A66" s="6" t="s">
        <v>32</v>
      </c>
      <c r="B66" s="34" t="s">
        <v>169</v>
      </c>
      <c r="C66" s="33">
        <v>1</v>
      </c>
      <c r="D66" s="36">
        <v>10.399999618530273</v>
      </c>
      <c r="E66" s="33">
        <v>11</v>
      </c>
      <c r="F66" s="36">
        <v>0.94545453786849976</v>
      </c>
      <c r="G66" s="36">
        <v>72.727272033691406</v>
      </c>
      <c r="H66" s="36">
        <v>27.272727966308594</v>
      </c>
      <c r="I66" s="36">
        <v>0</v>
      </c>
      <c r="J66" s="36">
        <v>0</v>
      </c>
      <c r="K66" s="36">
        <v>0</v>
      </c>
      <c r="L66" s="36">
        <v>2.1116378307342529</v>
      </c>
      <c r="M66" s="36">
        <v>0.25551682710647583</v>
      </c>
      <c r="N66" s="36">
        <v>0.539559006690979</v>
      </c>
    </row>
    <row r="67" spans="1:14" x14ac:dyDescent="0.2">
      <c r="A67" s="6" t="s">
        <v>32</v>
      </c>
      <c r="B67" s="34" t="s">
        <v>183</v>
      </c>
      <c r="C67" s="33">
        <v>16</v>
      </c>
      <c r="D67" s="36">
        <v>19.700000762939453</v>
      </c>
      <c r="E67" s="33">
        <v>33</v>
      </c>
      <c r="F67" s="36">
        <v>0.59696972370147705</v>
      </c>
      <c r="G67" s="36">
        <v>21.212121963500977</v>
      </c>
      <c r="H67" s="36">
        <v>27.272727966308594</v>
      </c>
      <c r="I67" s="36">
        <v>33.333332061767578</v>
      </c>
      <c r="J67" s="36">
        <v>18.181818008422852</v>
      </c>
      <c r="K67" s="36">
        <v>0</v>
      </c>
      <c r="L67" s="36">
        <v>1.3333097696304321</v>
      </c>
      <c r="M67" s="36">
        <v>0.76655054092407227</v>
      </c>
      <c r="N67" s="36">
        <v>1.0220493078231812</v>
      </c>
    </row>
    <row r="68" spans="1:14" x14ac:dyDescent="0.2">
      <c r="A68" s="6" t="s">
        <v>49</v>
      </c>
      <c r="B68" s="34" t="s">
        <v>170</v>
      </c>
      <c r="C68" s="33">
        <v>2</v>
      </c>
      <c r="D68" s="36">
        <v>9.8000001907348633</v>
      </c>
      <c r="E68" s="33">
        <v>12</v>
      </c>
      <c r="F68" s="36">
        <v>0.81666666269302368</v>
      </c>
      <c r="G68" s="36">
        <v>33.333332061767578</v>
      </c>
      <c r="H68" s="36">
        <v>50</v>
      </c>
      <c r="I68" s="36">
        <v>16.666666030883789</v>
      </c>
      <c r="J68" s="36">
        <v>0</v>
      </c>
      <c r="K68" s="36">
        <v>0</v>
      </c>
      <c r="L68" s="36">
        <v>1.8239947557449341</v>
      </c>
      <c r="M68" s="36">
        <v>0.27874565124511719</v>
      </c>
      <c r="N68" s="36">
        <v>0.5084306001663208</v>
      </c>
    </row>
    <row r="69" spans="1:14" x14ac:dyDescent="0.2">
      <c r="A69" s="6" t="s">
        <v>49</v>
      </c>
      <c r="B69" s="34" t="s">
        <v>213</v>
      </c>
      <c r="C69" s="33">
        <v>56</v>
      </c>
      <c r="D69" s="36">
        <v>26</v>
      </c>
      <c r="E69" s="33">
        <v>61</v>
      </c>
      <c r="F69" s="36">
        <v>0.42622950673103333</v>
      </c>
      <c r="G69" s="36">
        <v>3.2786884307861328</v>
      </c>
      <c r="H69" s="36">
        <v>24.590164184570312</v>
      </c>
      <c r="I69" s="36">
        <v>39.344261169433594</v>
      </c>
      <c r="J69" s="36">
        <v>32.786884307861328</v>
      </c>
      <c r="K69" s="36">
        <v>0</v>
      </c>
      <c r="L69" s="36">
        <v>0.95196783542633057</v>
      </c>
      <c r="M69" s="36">
        <v>1.4169570207595825</v>
      </c>
      <c r="N69" s="36">
        <v>1.3488974571228027</v>
      </c>
    </row>
    <row r="70" spans="1:14" x14ac:dyDescent="0.2">
      <c r="A70" s="6" t="s">
        <v>27</v>
      </c>
      <c r="B70" s="34" t="s">
        <v>174</v>
      </c>
      <c r="C70" s="33">
        <v>6</v>
      </c>
      <c r="D70" s="36">
        <v>6.7000002861022949</v>
      </c>
      <c r="E70" s="33">
        <v>10</v>
      </c>
      <c r="F70" s="36">
        <v>0.67000001668930054</v>
      </c>
      <c r="G70" s="36">
        <v>30</v>
      </c>
      <c r="H70" s="36">
        <v>40</v>
      </c>
      <c r="I70" s="36">
        <v>10</v>
      </c>
      <c r="J70" s="36">
        <v>20</v>
      </c>
      <c r="K70" s="36">
        <v>0</v>
      </c>
      <c r="L70" s="36">
        <v>1.4964202642440796</v>
      </c>
      <c r="M70" s="36">
        <v>0.23228803277015686</v>
      </c>
      <c r="N70" s="36">
        <v>0.34760051965713501</v>
      </c>
    </row>
    <row r="71" spans="1:14" x14ac:dyDescent="0.2">
      <c r="A71" s="6" t="s">
        <v>34</v>
      </c>
      <c r="B71" s="34" t="s">
        <v>184</v>
      </c>
      <c r="C71" s="33">
        <v>17</v>
      </c>
      <c r="D71" s="36">
        <v>13.600000381469727</v>
      </c>
      <c r="E71" s="33">
        <v>23</v>
      </c>
      <c r="F71" s="36">
        <v>0.59130436182022095</v>
      </c>
      <c r="G71" s="36">
        <v>26.086956024169922</v>
      </c>
      <c r="H71" s="36">
        <v>30.434782028198242</v>
      </c>
      <c r="I71" s="36">
        <v>26.086956024169922</v>
      </c>
      <c r="J71" s="36">
        <v>13.043478012084961</v>
      </c>
      <c r="K71" s="36">
        <v>4.3478260040283203</v>
      </c>
      <c r="L71" s="36">
        <v>1.320656418800354</v>
      </c>
      <c r="M71" s="36">
        <v>0.53426247835159302</v>
      </c>
      <c r="N71" s="36">
        <v>0.70557719469070435</v>
      </c>
    </row>
    <row r="72" spans="1:14" x14ac:dyDescent="0.2">
      <c r="A72" s="6" t="s">
        <v>80</v>
      </c>
      <c r="B72" s="34" t="s">
        <v>237</v>
      </c>
      <c r="C72" s="33">
        <v>83</v>
      </c>
      <c r="D72" s="36">
        <v>3.5</v>
      </c>
      <c r="E72" s="33">
        <v>12</v>
      </c>
      <c r="F72" s="36">
        <v>0.2916666567325592</v>
      </c>
      <c r="G72" s="36">
        <v>8.3333330154418945</v>
      </c>
      <c r="H72" s="36">
        <v>0</v>
      </c>
      <c r="I72" s="36">
        <v>41.666667938232422</v>
      </c>
      <c r="J72" s="36">
        <v>50</v>
      </c>
      <c r="K72" s="36">
        <v>0</v>
      </c>
      <c r="L72" s="36">
        <v>0.65142673254013062</v>
      </c>
      <c r="M72" s="36">
        <v>0.27874565124511719</v>
      </c>
      <c r="N72" s="36">
        <v>0.18158236145973206</v>
      </c>
    </row>
    <row r="73" spans="1:14" x14ac:dyDescent="0.2">
      <c r="A73" s="6" t="s">
        <v>80</v>
      </c>
      <c r="B73" s="34" t="s">
        <v>181</v>
      </c>
      <c r="C73" s="33">
        <v>97</v>
      </c>
      <c r="D73" s="36">
        <v>2.8999998569488525</v>
      </c>
      <c r="E73" s="33">
        <v>15</v>
      </c>
      <c r="F73" s="36">
        <v>0.19333332777023315</v>
      </c>
      <c r="G73" s="36">
        <v>0</v>
      </c>
      <c r="H73" s="36">
        <v>20</v>
      </c>
      <c r="I73" s="36">
        <v>13.333333015441895</v>
      </c>
      <c r="J73" s="36">
        <v>60</v>
      </c>
      <c r="K73" s="36">
        <v>6.6666665077209473</v>
      </c>
      <c r="L73" s="36">
        <v>0.43180283904075623</v>
      </c>
      <c r="M73" s="36">
        <v>0.34843206405639648</v>
      </c>
      <c r="N73" s="36">
        <v>0.15045395493507385</v>
      </c>
    </row>
    <row r="74" spans="1:14" x14ac:dyDescent="0.2">
      <c r="A74" s="6" t="s">
        <v>61</v>
      </c>
      <c r="B74" s="34" t="s">
        <v>201</v>
      </c>
      <c r="C74" s="33">
        <v>58</v>
      </c>
      <c r="D74" s="36">
        <v>22.19999885559082</v>
      </c>
      <c r="E74" s="33">
        <v>53</v>
      </c>
      <c r="F74" s="36">
        <v>0.41886791586875916</v>
      </c>
      <c r="G74" s="36">
        <v>5.6603775024414062</v>
      </c>
      <c r="H74" s="36">
        <v>26.415094375610352</v>
      </c>
      <c r="I74" s="36">
        <v>32.075469970703125</v>
      </c>
      <c r="J74" s="36">
        <v>33.962265014648438</v>
      </c>
      <c r="K74" s="36">
        <v>1.8867924213409424</v>
      </c>
      <c r="L74" s="36">
        <v>0.93552601337432861</v>
      </c>
      <c r="M74" s="36">
        <v>1.2311265468597412</v>
      </c>
      <c r="N74" s="36">
        <v>1.151750922203064</v>
      </c>
    </row>
    <row r="75" spans="1:14" x14ac:dyDescent="0.2">
      <c r="A75" s="6" t="s">
        <v>61</v>
      </c>
      <c r="B75" s="34" t="s">
        <v>202</v>
      </c>
      <c r="C75" s="33">
        <v>63</v>
      </c>
      <c r="D75" s="36">
        <v>32.950000762939453</v>
      </c>
      <c r="E75" s="33">
        <v>84</v>
      </c>
      <c r="F75" s="36">
        <v>0.39226189255714417</v>
      </c>
      <c r="G75" s="36">
        <v>3.5714285373687744</v>
      </c>
      <c r="H75" s="36">
        <v>21.428571701049805</v>
      </c>
      <c r="I75" s="36">
        <v>38.095237731933594</v>
      </c>
      <c r="J75" s="36">
        <v>33.333332061767578</v>
      </c>
      <c r="K75" s="36">
        <v>3.5714285373687744</v>
      </c>
      <c r="L75" s="36">
        <v>0.87610244750976563</v>
      </c>
      <c r="M75" s="36">
        <v>1.9512195587158203</v>
      </c>
      <c r="N75" s="36">
        <v>1.7094682455062866</v>
      </c>
    </row>
    <row r="76" spans="1:14" x14ac:dyDescent="0.2">
      <c r="A76" s="6" t="s">
        <v>61</v>
      </c>
      <c r="B76" s="34" t="s">
        <v>223</v>
      </c>
      <c r="C76" s="33">
        <v>69</v>
      </c>
      <c r="D76" s="36">
        <v>54.299999237060547</v>
      </c>
      <c r="E76" s="33">
        <v>144</v>
      </c>
      <c r="F76" s="36">
        <v>0.37708333134651184</v>
      </c>
      <c r="G76" s="36">
        <v>4.8611111640930176</v>
      </c>
      <c r="H76" s="36">
        <v>21.527778625488281</v>
      </c>
      <c r="I76" s="36">
        <v>32.638889312744141</v>
      </c>
      <c r="J76" s="36">
        <v>39.583332061767578</v>
      </c>
      <c r="K76" s="36">
        <v>1.3888888359069824</v>
      </c>
      <c r="L76" s="36">
        <v>0.84220170974731445</v>
      </c>
      <c r="M76" s="36">
        <v>3.3449478149414062</v>
      </c>
      <c r="N76" s="36">
        <v>2.8171207904815674</v>
      </c>
    </row>
    <row r="77" spans="1:14" x14ac:dyDescent="0.2">
      <c r="A77" s="6" t="s">
        <v>61</v>
      </c>
      <c r="B77" s="34" t="s">
        <v>230</v>
      </c>
      <c r="C77" s="33">
        <v>76</v>
      </c>
      <c r="D77" s="36">
        <v>4.8999996185302734</v>
      </c>
      <c r="E77" s="33">
        <v>15</v>
      </c>
      <c r="F77" s="36">
        <v>0.32666665315628052</v>
      </c>
      <c r="G77" s="36">
        <v>6.6666665077209473</v>
      </c>
      <c r="H77" s="36">
        <v>20</v>
      </c>
      <c r="I77" s="36">
        <v>20</v>
      </c>
      <c r="J77" s="36">
        <v>53.333332061767578</v>
      </c>
      <c r="K77" s="36">
        <v>0</v>
      </c>
      <c r="L77" s="36">
        <v>0.72959792613983154</v>
      </c>
      <c r="M77" s="36">
        <v>0.34843206405639648</v>
      </c>
      <c r="N77" s="36">
        <v>0.2542153000831604</v>
      </c>
    </row>
    <row r="78" spans="1:14" x14ac:dyDescent="0.2">
      <c r="A78" s="6" t="s">
        <v>38</v>
      </c>
      <c r="B78" s="34" t="s">
        <v>179</v>
      </c>
      <c r="C78" s="33">
        <v>12</v>
      </c>
      <c r="D78" s="36">
        <v>11.100000381469727</v>
      </c>
      <c r="E78" s="33">
        <v>18</v>
      </c>
      <c r="F78" s="36">
        <v>0.61666667461395264</v>
      </c>
      <c r="G78" s="36">
        <v>22.222221374511719</v>
      </c>
      <c r="H78" s="36">
        <v>38.888889312744141</v>
      </c>
      <c r="I78" s="36">
        <v>16.666666030883789</v>
      </c>
      <c r="J78" s="36">
        <v>22.222221374511719</v>
      </c>
      <c r="K78" s="36">
        <v>0</v>
      </c>
      <c r="L78" s="36">
        <v>1.3773021697998047</v>
      </c>
      <c r="M78" s="36">
        <v>0.41811847686767578</v>
      </c>
      <c r="N78" s="36">
        <v>0.57587546110153198</v>
      </c>
    </row>
    <row r="79" spans="1:14" x14ac:dyDescent="0.2">
      <c r="A79" s="6" t="s">
        <v>53</v>
      </c>
      <c r="B79" s="34" t="s">
        <v>177</v>
      </c>
      <c r="C79" s="33">
        <v>36</v>
      </c>
      <c r="D79" s="36">
        <v>14.100000381469727</v>
      </c>
      <c r="E79" s="33">
        <v>27</v>
      </c>
      <c r="F79" s="36">
        <v>0.52222222089767456</v>
      </c>
      <c r="G79" s="36">
        <v>11.111110687255859</v>
      </c>
      <c r="H79" s="36">
        <v>25.925926208496094</v>
      </c>
      <c r="I79" s="36">
        <v>40.740741729736328</v>
      </c>
      <c r="J79" s="36">
        <v>22.222221374511719</v>
      </c>
      <c r="K79" s="36">
        <v>0</v>
      </c>
      <c r="L79" s="36">
        <v>1.1663640737533569</v>
      </c>
      <c r="M79" s="36">
        <v>0.62717771530151367</v>
      </c>
      <c r="N79" s="36">
        <v>0.73151755332946777</v>
      </c>
    </row>
    <row r="80" spans="1:14" x14ac:dyDescent="0.2">
      <c r="A80" s="6" t="s">
        <v>53</v>
      </c>
      <c r="B80" s="34" t="s">
        <v>209</v>
      </c>
      <c r="C80" s="33">
        <v>46</v>
      </c>
      <c r="D80" s="36">
        <v>15.899999618530273</v>
      </c>
      <c r="E80" s="33">
        <v>33</v>
      </c>
      <c r="F80" s="36">
        <v>0.48181816935539246</v>
      </c>
      <c r="G80" s="36">
        <v>6.0606060028076172</v>
      </c>
      <c r="H80" s="36">
        <v>39.393939971923828</v>
      </c>
      <c r="I80" s="36">
        <v>24.242424011230469</v>
      </c>
      <c r="J80" s="36">
        <v>27.272727966308594</v>
      </c>
      <c r="K80" s="36">
        <v>3.0303030014038086</v>
      </c>
      <c r="L80" s="36">
        <v>1.0761231184005737</v>
      </c>
      <c r="M80" s="36">
        <v>0.76655054092407227</v>
      </c>
      <c r="N80" s="36">
        <v>0.82490277290344238</v>
      </c>
    </row>
    <row r="81" spans="1:14" x14ac:dyDescent="0.2">
      <c r="A81" s="6" t="s">
        <v>73</v>
      </c>
      <c r="B81" s="34" t="s">
        <v>210</v>
      </c>
      <c r="C81" s="33">
        <v>47</v>
      </c>
      <c r="D81" s="36">
        <v>5.1999998092651367</v>
      </c>
      <c r="E81" s="33">
        <v>11</v>
      </c>
      <c r="F81" s="36">
        <v>0.47272726893424988</v>
      </c>
      <c r="G81" s="36">
        <v>0</v>
      </c>
      <c r="H81" s="36">
        <v>36.363636016845703</v>
      </c>
      <c r="I81" s="36">
        <v>36.363636016845703</v>
      </c>
      <c r="J81" s="36">
        <v>27.272727966308594</v>
      </c>
      <c r="K81" s="36">
        <v>0</v>
      </c>
      <c r="L81" s="36">
        <v>1.0558189153671265</v>
      </c>
      <c r="M81" s="36">
        <v>0.25551682710647583</v>
      </c>
      <c r="N81" s="36">
        <v>0.2697795033454895</v>
      </c>
    </row>
    <row r="82" spans="1:14" x14ac:dyDescent="0.2">
      <c r="A82" s="6" t="s">
        <v>73</v>
      </c>
      <c r="B82" s="34" t="s">
        <v>241</v>
      </c>
      <c r="C82" s="33">
        <v>87</v>
      </c>
      <c r="D82" s="36">
        <v>11.100000381469727</v>
      </c>
      <c r="E82" s="33">
        <v>41</v>
      </c>
      <c r="F82" s="36">
        <v>0.27073171734809875</v>
      </c>
      <c r="G82" s="36">
        <v>0</v>
      </c>
      <c r="H82" s="36">
        <v>17.073171615600586</v>
      </c>
      <c r="I82" s="36">
        <v>34.146343231201172</v>
      </c>
      <c r="J82" s="36">
        <v>41.463413238525391</v>
      </c>
      <c r="K82" s="36">
        <v>7.3170733451843262</v>
      </c>
      <c r="L82" s="36">
        <v>0.60466927289962769</v>
      </c>
      <c r="M82" s="36">
        <v>0.9523809552192688</v>
      </c>
      <c r="N82" s="36">
        <v>0.57587552070617676</v>
      </c>
    </row>
    <row r="83" spans="1:14" ht="25.5" x14ac:dyDescent="0.2">
      <c r="A83" s="6" t="s">
        <v>73</v>
      </c>
      <c r="B83" s="34" t="s">
        <v>242</v>
      </c>
      <c r="C83" s="33">
        <v>88</v>
      </c>
      <c r="D83" s="36">
        <v>3.2000002861022949</v>
      </c>
      <c r="E83" s="33">
        <v>12</v>
      </c>
      <c r="F83" s="36">
        <v>0.26666668057441711</v>
      </c>
      <c r="G83" s="36">
        <v>0</v>
      </c>
      <c r="H83" s="36">
        <v>33.333332061767578</v>
      </c>
      <c r="I83" s="36">
        <v>25</v>
      </c>
      <c r="J83" s="36">
        <v>16.666666030883789</v>
      </c>
      <c r="K83" s="36">
        <v>25</v>
      </c>
      <c r="L83" s="36">
        <v>0.59559011459350586</v>
      </c>
      <c r="M83" s="36">
        <v>0.27874565124511719</v>
      </c>
      <c r="N83" s="36">
        <v>0.16601815819740295</v>
      </c>
    </row>
    <row r="84" spans="1:14" x14ac:dyDescent="0.2">
      <c r="A84" s="6" t="s">
        <v>73</v>
      </c>
      <c r="B84" s="34" t="s">
        <v>245</v>
      </c>
      <c r="C84" s="33">
        <v>92</v>
      </c>
      <c r="D84" s="36">
        <v>3.0999999046325684</v>
      </c>
      <c r="E84" s="33">
        <v>14</v>
      </c>
      <c r="F84" s="36">
        <v>0.22142857313156128</v>
      </c>
      <c r="G84" s="36">
        <v>0</v>
      </c>
      <c r="H84" s="36">
        <v>14.285714149475098</v>
      </c>
      <c r="I84" s="36">
        <v>21.428571701049805</v>
      </c>
      <c r="J84" s="36">
        <v>64.285713195800781</v>
      </c>
      <c r="K84" s="36">
        <v>0</v>
      </c>
      <c r="L84" s="36">
        <v>0.49455252289772034</v>
      </c>
      <c r="M84" s="36">
        <v>0.32520323991775513</v>
      </c>
      <c r="N84" s="36">
        <v>0.16083008050918579</v>
      </c>
    </row>
    <row r="85" spans="1:14" ht="25.5" x14ac:dyDescent="0.2">
      <c r="A85" s="6" t="s">
        <v>69</v>
      </c>
      <c r="B85" s="34" t="s">
        <v>229</v>
      </c>
      <c r="C85" s="33">
        <v>75</v>
      </c>
      <c r="D85" s="36">
        <v>24.899999618530273</v>
      </c>
      <c r="E85" s="33">
        <v>73</v>
      </c>
      <c r="F85" s="36">
        <v>0.34109589457511902</v>
      </c>
      <c r="G85" s="36">
        <v>2.7397260665893555</v>
      </c>
      <c r="H85" s="36">
        <v>17.808219909667969</v>
      </c>
      <c r="I85" s="36">
        <v>36.986301422119141</v>
      </c>
      <c r="J85" s="36">
        <v>41.095890045166016</v>
      </c>
      <c r="K85" s="36">
        <v>1.3698630332946777</v>
      </c>
      <c r="L85" s="36">
        <v>0.7618250846862793</v>
      </c>
      <c r="M85" s="36">
        <v>1.6957026720046997</v>
      </c>
      <c r="N85" s="36">
        <v>1.2918288707733154</v>
      </c>
    </row>
    <row r="86" spans="1:14" ht="25.5" x14ac:dyDescent="0.2">
      <c r="A86" s="6" t="s">
        <v>69</v>
      </c>
      <c r="B86" s="34" t="s">
        <v>250</v>
      </c>
      <c r="C86" s="33">
        <v>101</v>
      </c>
      <c r="D86" s="36">
        <v>1.8000000715255737</v>
      </c>
      <c r="E86" s="33">
        <v>12</v>
      </c>
      <c r="F86" s="36">
        <v>0.15000000596046448</v>
      </c>
      <c r="G86" s="36">
        <v>0</v>
      </c>
      <c r="H86" s="36">
        <v>8.3333330154418945</v>
      </c>
      <c r="I86" s="36">
        <v>16.666666030883789</v>
      </c>
      <c r="J86" s="36">
        <v>75</v>
      </c>
      <c r="K86" s="36">
        <v>0</v>
      </c>
      <c r="L86" s="36">
        <v>0.33501946926116943</v>
      </c>
      <c r="M86" s="36">
        <v>0.27874565124511719</v>
      </c>
      <c r="N86" s="36">
        <v>9.3385219573974609E-2</v>
      </c>
    </row>
    <row r="87" spans="1:14" x14ac:dyDescent="0.2">
      <c r="A87" s="6" t="s">
        <v>72</v>
      </c>
      <c r="B87" s="34" t="s">
        <v>170</v>
      </c>
      <c r="C87" s="33">
        <v>11</v>
      </c>
      <c r="D87" s="36">
        <v>6.1999998092651367</v>
      </c>
      <c r="E87" s="33">
        <v>10</v>
      </c>
      <c r="F87" s="36">
        <v>0.62000000476837158</v>
      </c>
      <c r="G87" s="36">
        <v>20</v>
      </c>
      <c r="H87" s="36">
        <v>40</v>
      </c>
      <c r="I87" s="36">
        <v>20</v>
      </c>
      <c r="J87" s="36">
        <v>20</v>
      </c>
      <c r="K87" s="36">
        <v>0</v>
      </c>
      <c r="L87" s="36">
        <v>1.3847470283508301</v>
      </c>
      <c r="M87" s="36">
        <v>0.23228803277015686</v>
      </c>
      <c r="N87" s="36">
        <v>0.32166016101837158</v>
      </c>
    </row>
    <row r="88" spans="1:14" x14ac:dyDescent="0.2">
      <c r="A88" s="6" t="s">
        <v>72</v>
      </c>
      <c r="B88" s="34" t="s">
        <v>232</v>
      </c>
      <c r="C88" s="33">
        <v>78</v>
      </c>
      <c r="D88" s="36">
        <v>14.600000381469727</v>
      </c>
      <c r="E88" s="33">
        <v>47</v>
      </c>
      <c r="F88" s="36">
        <v>0.31063830852508545</v>
      </c>
      <c r="G88" s="36">
        <v>2.1276595592498779</v>
      </c>
      <c r="H88" s="36">
        <v>14.893616676330566</v>
      </c>
      <c r="I88" s="36">
        <v>40.425533294677734</v>
      </c>
      <c r="J88" s="36">
        <v>36.170211791992188</v>
      </c>
      <c r="K88" s="36">
        <v>6.3829789161682129</v>
      </c>
      <c r="L88" s="36">
        <v>0.69379913806915283</v>
      </c>
      <c r="M88" s="36">
        <v>1.0917537212371826</v>
      </c>
      <c r="N88" s="36">
        <v>0.75745779275894165</v>
      </c>
    </row>
    <row r="89" spans="1:14" ht="25.5" x14ac:dyDescent="0.2">
      <c r="A89" s="6" t="s">
        <v>56</v>
      </c>
      <c r="B89" s="34" t="s">
        <v>205</v>
      </c>
      <c r="C89" s="33">
        <v>42</v>
      </c>
      <c r="D89" s="36">
        <v>18.200000762939453</v>
      </c>
      <c r="E89" s="33">
        <v>37</v>
      </c>
      <c r="F89" s="36">
        <v>0.49189189076423645</v>
      </c>
      <c r="G89" s="36">
        <v>10.810811042785645</v>
      </c>
      <c r="H89" s="36">
        <v>37.837837219238281</v>
      </c>
      <c r="I89" s="36">
        <v>29.729730606079102</v>
      </c>
      <c r="J89" s="36">
        <v>8.1081085205078125</v>
      </c>
      <c r="K89" s="36">
        <v>13.513513565063477</v>
      </c>
      <c r="L89" s="36">
        <v>1.0986223220825195</v>
      </c>
      <c r="M89" s="36">
        <v>0.85946571826934814</v>
      </c>
      <c r="N89" s="36">
        <v>0.94422823190689087</v>
      </c>
    </row>
    <row r="90" spans="1:14" ht="25.5" x14ac:dyDescent="0.2">
      <c r="A90" s="6" t="s">
        <v>56</v>
      </c>
      <c r="B90" s="34" t="s">
        <v>240</v>
      </c>
      <c r="C90" s="33">
        <v>86</v>
      </c>
      <c r="D90" s="36">
        <v>3.3000001907348633</v>
      </c>
      <c r="E90" s="33">
        <v>12</v>
      </c>
      <c r="F90" s="36">
        <v>0.27500000596046448</v>
      </c>
      <c r="G90" s="36">
        <v>0</v>
      </c>
      <c r="H90" s="36">
        <v>8.3333330154418945</v>
      </c>
      <c r="I90" s="36">
        <v>41.666667938232422</v>
      </c>
      <c r="J90" s="36">
        <v>50</v>
      </c>
      <c r="K90" s="36">
        <v>0</v>
      </c>
      <c r="L90" s="36">
        <v>0.61420232057571411</v>
      </c>
      <c r="M90" s="36">
        <v>0.27874565124511719</v>
      </c>
      <c r="N90" s="36">
        <v>0.17120622098445892</v>
      </c>
    </row>
    <row r="91" spans="1:14" x14ac:dyDescent="0.2">
      <c r="A91" s="6" t="s">
        <v>70</v>
      </c>
      <c r="B91" s="34" t="s">
        <v>221</v>
      </c>
      <c r="C91" s="33">
        <v>67</v>
      </c>
      <c r="D91" s="36">
        <v>11.899999618530273</v>
      </c>
      <c r="E91" s="33">
        <v>31</v>
      </c>
      <c r="F91" s="36">
        <v>0.38387095928192139</v>
      </c>
      <c r="G91" s="36">
        <v>0</v>
      </c>
      <c r="H91" s="36">
        <v>25.806451797485352</v>
      </c>
      <c r="I91" s="36">
        <v>35.483871459960938</v>
      </c>
      <c r="J91" s="36">
        <v>38.709678649902344</v>
      </c>
      <c r="K91" s="36">
        <v>0</v>
      </c>
      <c r="L91" s="36">
        <v>0.85736161470413208</v>
      </c>
      <c r="M91" s="36">
        <v>0.72009289264678955</v>
      </c>
      <c r="N91" s="36">
        <v>0.61738002300262451</v>
      </c>
    </row>
    <row r="92" spans="1:14" x14ac:dyDescent="0.2">
      <c r="A92" s="6" t="s">
        <v>70</v>
      </c>
      <c r="B92" s="34" t="s">
        <v>222</v>
      </c>
      <c r="C92" s="33">
        <v>68</v>
      </c>
      <c r="D92" s="36">
        <v>4.5999999046325684</v>
      </c>
      <c r="E92" s="33">
        <v>12</v>
      </c>
      <c r="F92" s="36">
        <v>0.38333332538604736</v>
      </c>
      <c r="G92" s="36">
        <v>33.333332061767578</v>
      </c>
      <c r="H92" s="36">
        <v>16.666666030883789</v>
      </c>
      <c r="I92" s="36">
        <v>0</v>
      </c>
      <c r="J92" s="36">
        <v>33.333332061767578</v>
      </c>
      <c r="K92" s="36">
        <v>16.666666030883789</v>
      </c>
      <c r="L92" s="36">
        <v>0.85616081953048706</v>
      </c>
      <c r="M92" s="36">
        <v>0.27874565124511719</v>
      </c>
      <c r="N92" s="36">
        <v>0.23865111172199249</v>
      </c>
    </row>
    <row r="93" spans="1:14" x14ac:dyDescent="0.2">
      <c r="A93" s="6" t="s">
        <v>70</v>
      </c>
      <c r="B93" s="34" t="s">
        <v>239</v>
      </c>
      <c r="C93" s="33">
        <v>85</v>
      </c>
      <c r="D93" s="36">
        <v>6.5999999046325684</v>
      </c>
      <c r="E93" s="33">
        <v>23</v>
      </c>
      <c r="F93" s="36">
        <v>0.28695651888847351</v>
      </c>
      <c r="G93" s="36">
        <v>8.6956520080566406</v>
      </c>
      <c r="H93" s="36">
        <v>8.6956520080566406</v>
      </c>
      <c r="I93" s="36">
        <v>26.086956024169922</v>
      </c>
      <c r="J93" s="36">
        <v>56.521739959716797</v>
      </c>
      <c r="K93" s="36">
        <v>0</v>
      </c>
      <c r="L93" s="36">
        <v>0.64090681076049805</v>
      </c>
      <c r="M93" s="36">
        <v>0.53426247835159302</v>
      </c>
      <c r="N93" s="36">
        <v>0.34241247177124023</v>
      </c>
    </row>
    <row r="94" spans="1:14" x14ac:dyDescent="0.2">
      <c r="A94" s="6" t="s">
        <v>50</v>
      </c>
      <c r="B94" s="34" t="s">
        <v>201</v>
      </c>
      <c r="C94" s="33">
        <v>38</v>
      </c>
      <c r="D94" s="36">
        <v>35.399997711181641</v>
      </c>
      <c r="E94" s="33">
        <v>69</v>
      </c>
      <c r="F94" s="36">
        <v>0.51304346323013306</v>
      </c>
      <c r="G94" s="36">
        <v>13.043478012084961</v>
      </c>
      <c r="H94" s="36">
        <v>26.086956024169922</v>
      </c>
      <c r="I94" s="36">
        <v>34.782608032226562</v>
      </c>
      <c r="J94" s="36">
        <v>26.086956024169922</v>
      </c>
      <c r="K94" s="36">
        <v>0</v>
      </c>
      <c r="L94" s="36">
        <v>1.1458636522293091</v>
      </c>
      <c r="M94" s="36">
        <v>1.6027874946594238</v>
      </c>
      <c r="N94" s="36">
        <v>1.836575984954834</v>
      </c>
    </row>
    <row r="95" spans="1:14" x14ac:dyDescent="0.2">
      <c r="A95" s="6" t="s">
        <v>50</v>
      </c>
      <c r="B95" s="34" t="s">
        <v>202</v>
      </c>
      <c r="C95" s="33">
        <v>39</v>
      </c>
      <c r="D95" s="36">
        <v>62.399997711181641</v>
      </c>
      <c r="E95" s="33">
        <v>122</v>
      </c>
      <c r="F95" s="36">
        <v>0.51147538423538208</v>
      </c>
      <c r="G95" s="36">
        <v>12.295082092285156</v>
      </c>
      <c r="H95" s="36">
        <v>27.04918098449707</v>
      </c>
      <c r="I95" s="36">
        <v>37.704917907714844</v>
      </c>
      <c r="J95" s="36">
        <v>19.672130584716797</v>
      </c>
      <c r="K95" s="36">
        <v>3.2786884307861328</v>
      </c>
      <c r="L95" s="36">
        <v>1.1423614025115967</v>
      </c>
      <c r="M95" s="36">
        <v>2.833914041519165</v>
      </c>
      <c r="N95" s="36">
        <v>3.237354040145874</v>
      </c>
    </row>
    <row r="96" spans="1:14" x14ac:dyDescent="0.2">
      <c r="A96" s="6" t="s">
        <v>50</v>
      </c>
      <c r="B96" s="34" t="s">
        <v>228</v>
      </c>
      <c r="C96" s="33">
        <v>74</v>
      </c>
      <c r="D96" s="36">
        <v>4.8000001907348633</v>
      </c>
      <c r="E96" s="33">
        <v>14</v>
      </c>
      <c r="F96" s="36">
        <v>0.34285715222358704</v>
      </c>
      <c r="G96" s="36">
        <v>7.1428570747375488</v>
      </c>
      <c r="H96" s="36">
        <v>7.1428570747375488</v>
      </c>
      <c r="I96" s="36">
        <v>42.857143402099609</v>
      </c>
      <c r="J96" s="36">
        <v>42.857143402099609</v>
      </c>
      <c r="K96" s="36">
        <v>0</v>
      </c>
      <c r="L96" s="36">
        <v>0.76575875282287598</v>
      </c>
      <c r="M96" s="36">
        <v>0.32520323991775513</v>
      </c>
      <c r="N96" s="36">
        <v>0.24902722239494324</v>
      </c>
    </row>
    <row r="97" spans="1:14" x14ac:dyDescent="0.2">
      <c r="A97" s="6" t="s">
        <v>37</v>
      </c>
      <c r="B97" s="34" t="s">
        <v>182</v>
      </c>
      <c r="C97" s="33">
        <v>30</v>
      </c>
      <c r="D97" s="36">
        <v>66.200004577636719</v>
      </c>
      <c r="E97" s="33">
        <v>123</v>
      </c>
      <c r="F97" s="36">
        <v>0.5382114052772522</v>
      </c>
      <c r="G97" s="36">
        <v>13.821138381958008</v>
      </c>
      <c r="H97" s="36">
        <v>35.772357940673828</v>
      </c>
      <c r="I97" s="36">
        <v>25.203252792358398</v>
      </c>
      <c r="J97" s="36">
        <v>22.764226913452148</v>
      </c>
      <c r="K97" s="36">
        <v>2.4390244483947754</v>
      </c>
      <c r="L97" s="36">
        <v>1.2020752429962158</v>
      </c>
      <c r="M97" s="36">
        <v>2.8571429252624512</v>
      </c>
      <c r="N97" s="36">
        <v>3.4345006942749023</v>
      </c>
    </row>
    <row r="98" spans="1:14" x14ac:dyDescent="0.2">
      <c r="A98" s="6" t="s">
        <v>59</v>
      </c>
      <c r="B98" s="34" t="s">
        <v>213</v>
      </c>
      <c r="C98" s="33">
        <v>54</v>
      </c>
      <c r="D98" s="36">
        <v>24.30000114440918</v>
      </c>
      <c r="E98" s="33">
        <v>56</v>
      </c>
      <c r="F98" s="36">
        <v>0.43392857909202576</v>
      </c>
      <c r="G98" s="36">
        <v>7.1428570747375488</v>
      </c>
      <c r="H98" s="36">
        <v>28.571428298950195</v>
      </c>
      <c r="I98" s="36">
        <v>30.357143402099609</v>
      </c>
      <c r="J98" s="36">
        <v>30.357143402099609</v>
      </c>
      <c r="K98" s="36">
        <v>3.5714285373687744</v>
      </c>
      <c r="L98" s="36">
        <v>0.96916341781616211</v>
      </c>
      <c r="M98" s="36">
        <v>1.3008129596710205</v>
      </c>
      <c r="N98" s="36">
        <v>1.2607003450393677</v>
      </c>
    </row>
    <row r="99" spans="1:14" ht="25.5" x14ac:dyDescent="0.2">
      <c r="A99" s="6" t="s">
        <v>59</v>
      </c>
      <c r="B99" s="34" t="s">
        <v>243</v>
      </c>
      <c r="C99" s="33">
        <v>89</v>
      </c>
      <c r="D99" s="36">
        <v>3.0999999046325684</v>
      </c>
      <c r="E99" s="33">
        <v>12</v>
      </c>
      <c r="F99" s="36">
        <v>0.25833332538604736</v>
      </c>
      <c r="G99" s="36">
        <v>0</v>
      </c>
      <c r="H99" s="36">
        <v>16.666666030883789</v>
      </c>
      <c r="I99" s="36">
        <v>25</v>
      </c>
      <c r="J99" s="36">
        <v>58.333332061767578</v>
      </c>
      <c r="K99" s="36">
        <v>0</v>
      </c>
      <c r="L99" s="36">
        <v>0.57697796821594238</v>
      </c>
      <c r="M99" s="36">
        <v>0.27874565124511719</v>
      </c>
      <c r="N99" s="36">
        <v>0.16083009541034698</v>
      </c>
    </row>
    <row r="100" spans="1:14" ht="25.5" x14ac:dyDescent="0.2">
      <c r="A100" s="6" t="s">
        <v>40</v>
      </c>
      <c r="B100" s="34" t="s">
        <v>186</v>
      </c>
      <c r="C100" s="33">
        <v>19</v>
      </c>
      <c r="D100" s="36">
        <v>6.3999996185302734</v>
      </c>
      <c r="E100" s="33">
        <v>11</v>
      </c>
      <c r="F100" s="36">
        <v>0.58181816339492798</v>
      </c>
      <c r="G100" s="36">
        <v>18.181818008422852</v>
      </c>
      <c r="H100" s="36">
        <v>27.272727966308594</v>
      </c>
      <c r="I100" s="36">
        <v>36.363636016845703</v>
      </c>
      <c r="J100" s="36">
        <v>18.181818008422852</v>
      </c>
      <c r="K100" s="36">
        <v>0</v>
      </c>
      <c r="L100" s="36">
        <v>1.2994693517684937</v>
      </c>
      <c r="M100" s="36">
        <v>0.25551682710647583</v>
      </c>
      <c r="N100" s="36">
        <v>0.33203628659248352</v>
      </c>
    </row>
    <row r="101" spans="1:14" x14ac:dyDescent="0.2">
      <c r="A101" s="6" t="s">
        <v>82</v>
      </c>
      <c r="B101" s="34" t="s">
        <v>227</v>
      </c>
      <c r="C101" s="33">
        <v>73</v>
      </c>
      <c r="D101" s="36">
        <v>3.7999999523162842</v>
      </c>
      <c r="E101" s="33">
        <v>11</v>
      </c>
      <c r="F101" s="36">
        <v>0.34545454382896423</v>
      </c>
      <c r="G101" s="36">
        <v>9.0909090042114258</v>
      </c>
      <c r="H101" s="36">
        <v>9.0909090042114258</v>
      </c>
      <c r="I101" s="36">
        <v>36.363636016845703</v>
      </c>
      <c r="J101" s="36">
        <v>45.454544067382813</v>
      </c>
      <c r="K101" s="36">
        <v>0</v>
      </c>
      <c r="L101" s="36">
        <v>0.7715599536895752</v>
      </c>
      <c r="M101" s="36">
        <v>0.25551682710647583</v>
      </c>
      <c r="N101" s="36">
        <v>0.19714654982089996</v>
      </c>
    </row>
    <row r="102" spans="1:14" x14ac:dyDescent="0.2">
      <c r="A102" s="6" t="s">
        <v>82</v>
      </c>
      <c r="B102" s="34" t="s">
        <v>246</v>
      </c>
      <c r="C102" s="33">
        <v>93</v>
      </c>
      <c r="D102" s="36">
        <v>5.9000000953674316</v>
      </c>
      <c r="E102" s="33">
        <v>27</v>
      </c>
      <c r="F102" s="36">
        <v>0.21851852536201477</v>
      </c>
      <c r="G102" s="36">
        <v>0</v>
      </c>
      <c r="H102" s="36">
        <v>11.111110687255859</v>
      </c>
      <c r="I102" s="36">
        <v>33.333332061767578</v>
      </c>
      <c r="J102" s="36">
        <v>48.148147583007813</v>
      </c>
      <c r="K102" s="36">
        <v>7.407407283782959</v>
      </c>
      <c r="L102" s="36">
        <v>0.48805302381515503</v>
      </c>
      <c r="M102" s="36">
        <v>0.62717771530151367</v>
      </c>
      <c r="N102" s="36">
        <v>0.30609598755836487</v>
      </c>
    </row>
    <row r="103" spans="1:14" x14ac:dyDescent="0.2">
      <c r="A103" s="6" t="s">
        <v>60</v>
      </c>
      <c r="B103" s="34" t="s">
        <v>187</v>
      </c>
      <c r="C103" s="33">
        <v>21</v>
      </c>
      <c r="D103" s="36">
        <v>26.30000114440918</v>
      </c>
      <c r="E103" s="33">
        <v>46</v>
      </c>
      <c r="F103" s="36">
        <v>0.57173913717269897</v>
      </c>
      <c r="G103" s="36">
        <v>8.6956520080566406</v>
      </c>
      <c r="H103" s="36">
        <v>45.652172088623047</v>
      </c>
      <c r="I103" s="36">
        <v>32.608695983886719</v>
      </c>
      <c r="J103" s="36">
        <v>8.6956520080566406</v>
      </c>
      <c r="K103" s="36">
        <v>4.3478260040283203</v>
      </c>
      <c r="L103" s="36">
        <v>1.2769582271575928</v>
      </c>
      <c r="M103" s="36">
        <v>1.068524956703186</v>
      </c>
      <c r="N103" s="36">
        <v>1.3644617795944214</v>
      </c>
    </row>
    <row r="104" spans="1:14" x14ac:dyDescent="0.2">
      <c r="A104" s="6" t="s">
        <v>60</v>
      </c>
      <c r="B104" s="34" t="s">
        <v>222</v>
      </c>
      <c r="C104" s="33">
        <v>95</v>
      </c>
      <c r="D104" s="36">
        <v>8.6000003814697266</v>
      </c>
      <c r="E104" s="33">
        <v>40</v>
      </c>
      <c r="F104" s="36">
        <v>0.21500000357627869</v>
      </c>
      <c r="G104" s="36">
        <v>0</v>
      </c>
      <c r="H104" s="36">
        <v>17.5</v>
      </c>
      <c r="I104" s="36">
        <v>32.5</v>
      </c>
      <c r="J104" s="36">
        <v>40</v>
      </c>
      <c r="K104" s="36">
        <v>10</v>
      </c>
      <c r="L104" s="36">
        <v>0.48019453883171082</v>
      </c>
      <c r="M104" s="36">
        <v>0.92915213108062744</v>
      </c>
      <c r="N104" s="36">
        <v>0.44617378711700439</v>
      </c>
    </row>
    <row r="105" spans="1:14" x14ac:dyDescent="0.2">
      <c r="A105" s="6" t="s">
        <v>48</v>
      </c>
      <c r="B105" s="34" t="s">
        <v>220</v>
      </c>
      <c r="C105" s="33">
        <v>66</v>
      </c>
      <c r="D105" s="36">
        <v>5.7999997138977051</v>
      </c>
      <c r="E105" s="33">
        <v>15</v>
      </c>
      <c r="F105" s="36">
        <v>0.38666665554046631</v>
      </c>
      <c r="G105" s="36">
        <v>0</v>
      </c>
      <c r="H105" s="36">
        <v>40</v>
      </c>
      <c r="I105" s="36">
        <v>13.333333015441895</v>
      </c>
      <c r="J105" s="36">
        <v>46.666667938232422</v>
      </c>
      <c r="K105" s="36">
        <v>0</v>
      </c>
      <c r="L105" s="36">
        <v>0.86360567808151245</v>
      </c>
      <c r="M105" s="36">
        <v>0.34843206405639648</v>
      </c>
      <c r="N105" s="36">
        <v>0.30090790987014771</v>
      </c>
    </row>
    <row r="106" spans="1:14" x14ac:dyDescent="0.2">
      <c r="A106" s="6" t="s">
        <v>43</v>
      </c>
      <c r="B106" s="34" t="s">
        <v>211</v>
      </c>
      <c r="C106" s="33">
        <v>48</v>
      </c>
      <c r="D106" s="36">
        <v>16.200000762939453</v>
      </c>
      <c r="E106" s="33">
        <v>35</v>
      </c>
      <c r="F106" s="36">
        <v>0.46285715699195862</v>
      </c>
      <c r="G106" s="36">
        <v>2.8571429252624512</v>
      </c>
      <c r="H106" s="36">
        <v>40</v>
      </c>
      <c r="I106" s="36">
        <v>25.714284896850586</v>
      </c>
      <c r="J106" s="36">
        <v>28.571428298950195</v>
      </c>
      <c r="K106" s="36">
        <v>2.8571429252624512</v>
      </c>
      <c r="L106" s="36">
        <v>1.0337743759155273</v>
      </c>
      <c r="M106" s="36">
        <v>0.81300812959671021</v>
      </c>
      <c r="N106" s="36">
        <v>0.84046697616577148</v>
      </c>
    </row>
  </sheetData>
  <mergeCells count="2">
    <mergeCell ref="A1:N1"/>
    <mergeCell ref="A2:N2"/>
  </mergeCells>
  <printOptions horizontalCentered="1" verticalCentered="1"/>
  <pageMargins left="0.70866141732283472" right="0.70866141732283472" top="0.74803149606299213" bottom="0.74803149606299213" header="0.31496062992125984" footer="0.31496062992125984"/>
  <pageSetup paperSize="9" scale="59" fitToHeight="0" orientation="portrait" horizontalDpi="4294967294" r:id="rId1"/>
  <headerFooter>
    <oddHeader>&amp;F</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6"/>
  <sheetViews>
    <sheetView workbookViewId="0">
      <selection activeCell="E91" sqref="E91"/>
    </sheetView>
  </sheetViews>
  <sheetFormatPr defaultRowHeight="12.75" x14ac:dyDescent="0.2"/>
  <cols>
    <col min="1" max="1" width="17.85546875" style="41" bestFit="1" customWidth="1"/>
    <col min="2" max="2" width="19.7109375" style="41" bestFit="1" customWidth="1"/>
    <col min="3" max="3" width="50.7109375" customWidth="1"/>
    <col min="4" max="12" width="6.7109375" customWidth="1"/>
  </cols>
  <sheetData>
    <row r="1" spans="1:12" ht="24" customHeight="1" x14ac:dyDescent="0.2">
      <c r="A1" s="188" t="s">
        <v>358</v>
      </c>
      <c r="B1" s="188"/>
      <c r="C1" s="188"/>
      <c r="D1" s="188"/>
      <c r="E1" s="188"/>
      <c r="F1" s="188"/>
      <c r="G1" s="188"/>
      <c r="H1" s="188"/>
      <c r="I1" s="188"/>
      <c r="J1" s="188"/>
      <c r="K1" s="188"/>
      <c r="L1" s="188"/>
    </row>
    <row r="2" spans="1:12" ht="72.75" customHeight="1" x14ac:dyDescent="0.2">
      <c r="A2" s="302" t="s">
        <v>359</v>
      </c>
      <c r="B2" s="302"/>
      <c r="C2" s="302"/>
      <c r="D2" s="302"/>
      <c r="E2" s="302"/>
      <c r="F2" s="302"/>
      <c r="G2" s="302"/>
      <c r="H2" s="302"/>
      <c r="I2" s="302"/>
      <c r="J2" s="302"/>
      <c r="K2" s="302"/>
      <c r="L2" s="302"/>
    </row>
    <row r="3" spans="1:12" ht="98.25" x14ac:dyDescent="0.2">
      <c r="A3" s="7" t="s">
        <v>15</v>
      </c>
      <c r="B3" s="45" t="s">
        <v>355</v>
      </c>
      <c r="C3" s="7" t="s">
        <v>90</v>
      </c>
      <c r="D3" s="5" t="s">
        <v>86</v>
      </c>
      <c r="E3" s="5" t="s">
        <v>18</v>
      </c>
      <c r="F3" s="5" t="s">
        <v>19</v>
      </c>
      <c r="G3" s="5" t="s">
        <v>20</v>
      </c>
      <c r="H3" s="5" t="s">
        <v>21</v>
      </c>
      <c r="I3" s="5" t="s">
        <v>22</v>
      </c>
      <c r="J3" s="5" t="s">
        <v>23</v>
      </c>
      <c r="K3" s="5" t="s">
        <v>24</v>
      </c>
      <c r="L3" s="5" t="s">
        <v>25</v>
      </c>
    </row>
    <row r="4" spans="1:12" x14ac:dyDescent="0.2">
      <c r="A4" s="6" t="s">
        <v>16</v>
      </c>
      <c r="B4" s="6" t="s">
        <v>32</v>
      </c>
      <c r="C4" s="34" t="s">
        <v>92</v>
      </c>
      <c r="D4" s="33">
        <v>1</v>
      </c>
      <c r="E4" s="36">
        <v>10.399999618530273</v>
      </c>
      <c r="F4" s="33">
        <v>11</v>
      </c>
      <c r="G4" s="36">
        <v>0.94545453786849976</v>
      </c>
      <c r="H4" s="36">
        <v>72.727272033691406</v>
      </c>
      <c r="I4" s="36">
        <v>27.272727966308594</v>
      </c>
      <c r="J4" s="36">
        <v>0</v>
      </c>
      <c r="K4" s="36">
        <v>0</v>
      </c>
      <c r="L4" s="36">
        <v>0</v>
      </c>
    </row>
    <row r="5" spans="1:12" x14ac:dyDescent="0.2">
      <c r="A5" s="6" t="s">
        <v>16</v>
      </c>
      <c r="B5" s="6" t="s">
        <v>49</v>
      </c>
      <c r="C5" s="34" t="s">
        <v>91</v>
      </c>
      <c r="D5" s="33">
        <v>2</v>
      </c>
      <c r="E5" s="36">
        <v>10.09999942779541</v>
      </c>
      <c r="F5" s="33">
        <v>12</v>
      </c>
      <c r="G5" s="36">
        <v>0.84166663885116577</v>
      </c>
      <c r="H5" s="36">
        <v>33.333332061767578</v>
      </c>
      <c r="I5" s="36">
        <v>58.333332061767578</v>
      </c>
      <c r="J5" s="36">
        <v>8.3333330154418945</v>
      </c>
      <c r="K5" s="36">
        <v>0</v>
      </c>
      <c r="L5" s="36">
        <v>0</v>
      </c>
    </row>
    <row r="6" spans="1:12" x14ac:dyDescent="0.2">
      <c r="A6" s="6" t="s">
        <v>16</v>
      </c>
      <c r="B6" s="6" t="s">
        <v>56</v>
      </c>
      <c r="C6" s="34" t="s">
        <v>93</v>
      </c>
      <c r="D6" s="33">
        <v>3</v>
      </c>
      <c r="E6" s="36">
        <v>11.5</v>
      </c>
      <c r="F6" s="33">
        <v>15</v>
      </c>
      <c r="G6" s="36">
        <v>0.76666665077209473</v>
      </c>
      <c r="H6" s="36">
        <v>13.333333015441895</v>
      </c>
      <c r="I6" s="36">
        <v>66.666664123535156</v>
      </c>
      <c r="J6" s="36">
        <v>20</v>
      </c>
      <c r="K6" s="36">
        <v>0</v>
      </c>
      <c r="L6" s="36">
        <v>0</v>
      </c>
    </row>
    <row r="7" spans="1:12" x14ac:dyDescent="0.2">
      <c r="A7" s="6" t="s">
        <v>16</v>
      </c>
      <c r="B7" s="6" t="s">
        <v>57</v>
      </c>
      <c r="C7" s="34" t="s">
        <v>94</v>
      </c>
      <c r="D7" s="33">
        <v>4</v>
      </c>
      <c r="E7" s="36">
        <v>9.0999994277954102</v>
      </c>
      <c r="F7" s="33">
        <v>13</v>
      </c>
      <c r="G7" s="36">
        <v>0.69999998807907104</v>
      </c>
      <c r="H7" s="36">
        <v>23.076923370361328</v>
      </c>
      <c r="I7" s="36">
        <v>53.846153259277344</v>
      </c>
      <c r="J7" s="36">
        <v>7.6923074722290039</v>
      </c>
      <c r="K7" s="36">
        <v>15.384614944458008</v>
      </c>
      <c r="L7" s="36">
        <v>0</v>
      </c>
    </row>
    <row r="8" spans="1:12" x14ac:dyDescent="0.2">
      <c r="A8" s="6" t="s">
        <v>16</v>
      </c>
      <c r="B8" s="6" t="s">
        <v>27</v>
      </c>
      <c r="C8" s="34" t="s">
        <v>96</v>
      </c>
      <c r="D8" s="33">
        <v>5</v>
      </c>
      <c r="E8" s="36">
        <v>6.7000002861022949</v>
      </c>
      <c r="F8" s="33">
        <v>10</v>
      </c>
      <c r="G8" s="36">
        <v>0.67000001668930054</v>
      </c>
      <c r="H8" s="36">
        <v>30</v>
      </c>
      <c r="I8" s="36">
        <v>40</v>
      </c>
      <c r="J8" s="36">
        <v>10</v>
      </c>
      <c r="K8" s="36">
        <v>20</v>
      </c>
      <c r="L8" s="36">
        <v>0</v>
      </c>
    </row>
    <row r="9" spans="1:12" x14ac:dyDescent="0.2">
      <c r="A9" s="6" t="s">
        <v>16</v>
      </c>
      <c r="B9" s="6" t="s">
        <v>41</v>
      </c>
      <c r="C9" s="34" t="s">
        <v>97</v>
      </c>
      <c r="D9" s="33">
        <v>6</v>
      </c>
      <c r="E9" s="36">
        <v>8</v>
      </c>
      <c r="F9" s="33">
        <v>12</v>
      </c>
      <c r="G9" s="36">
        <v>0.66666668653488159</v>
      </c>
      <c r="H9" s="36">
        <v>25</v>
      </c>
      <c r="I9" s="36">
        <v>41.666667938232422</v>
      </c>
      <c r="J9" s="36">
        <v>16.666666030883789</v>
      </c>
      <c r="K9" s="36">
        <v>16.666666030883789</v>
      </c>
      <c r="L9" s="36">
        <v>0</v>
      </c>
    </row>
    <row r="10" spans="1:12" x14ac:dyDescent="0.2">
      <c r="A10" s="6" t="s">
        <v>16</v>
      </c>
      <c r="B10" s="6" t="s">
        <v>69</v>
      </c>
      <c r="C10" s="34" t="s">
        <v>136</v>
      </c>
      <c r="D10" s="33">
        <v>7</v>
      </c>
      <c r="E10" s="36">
        <v>14.600000381469727</v>
      </c>
      <c r="F10" s="33">
        <v>22</v>
      </c>
      <c r="G10" s="36">
        <v>0.66363638639450073</v>
      </c>
      <c r="H10" s="36">
        <v>9.0909090042114258</v>
      </c>
      <c r="I10" s="36">
        <v>54.545455932617188</v>
      </c>
      <c r="J10" s="36">
        <v>27.272727966308594</v>
      </c>
      <c r="K10" s="36">
        <v>9.0909090042114258</v>
      </c>
      <c r="L10" s="36">
        <v>0</v>
      </c>
    </row>
    <row r="11" spans="1:12" x14ac:dyDescent="0.2">
      <c r="A11" s="6" t="s">
        <v>16</v>
      </c>
      <c r="B11" s="6" t="s">
        <v>79</v>
      </c>
      <c r="C11" s="34" t="s">
        <v>98</v>
      </c>
      <c r="D11" s="33">
        <v>8</v>
      </c>
      <c r="E11" s="36">
        <v>7.9000005722045898</v>
      </c>
      <c r="F11" s="33">
        <v>12</v>
      </c>
      <c r="G11" s="36">
        <v>0.65833336114883423</v>
      </c>
      <c r="H11" s="36">
        <v>33.333332061767578</v>
      </c>
      <c r="I11" s="36">
        <v>25</v>
      </c>
      <c r="J11" s="36">
        <v>25</v>
      </c>
      <c r="K11" s="36">
        <v>16.666666030883789</v>
      </c>
      <c r="L11" s="36">
        <v>0</v>
      </c>
    </row>
    <row r="12" spans="1:12" ht="25.5" x14ac:dyDescent="0.2">
      <c r="A12" s="6" t="s">
        <v>16</v>
      </c>
      <c r="B12" s="6" t="s">
        <v>51</v>
      </c>
      <c r="C12" s="34" t="s">
        <v>111</v>
      </c>
      <c r="D12" s="33">
        <v>9</v>
      </c>
      <c r="E12" s="36">
        <v>10.300000190734863</v>
      </c>
      <c r="F12" s="33">
        <v>17</v>
      </c>
      <c r="G12" s="36">
        <v>0.60588234663009644</v>
      </c>
      <c r="H12" s="36">
        <v>17.647058486938477</v>
      </c>
      <c r="I12" s="36">
        <v>35.294116973876953</v>
      </c>
      <c r="J12" s="36">
        <v>29.411764144897461</v>
      </c>
      <c r="K12" s="36">
        <v>17.647058486938477</v>
      </c>
      <c r="L12" s="36">
        <v>0</v>
      </c>
    </row>
    <row r="13" spans="1:12" x14ac:dyDescent="0.2">
      <c r="A13" s="6" t="s">
        <v>16</v>
      </c>
      <c r="B13" s="6" t="s">
        <v>41</v>
      </c>
      <c r="C13" s="34" t="s">
        <v>104</v>
      </c>
      <c r="D13" s="33">
        <v>10</v>
      </c>
      <c r="E13" s="36">
        <v>73.75</v>
      </c>
      <c r="F13" s="33">
        <v>124</v>
      </c>
      <c r="G13" s="36">
        <v>0.59475809335708618</v>
      </c>
      <c r="H13" s="36">
        <v>23.387096405029297</v>
      </c>
      <c r="I13" s="36">
        <v>31.45161247253418</v>
      </c>
      <c r="J13" s="36">
        <v>23.387096405029297</v>
      </c>
      <c r="K13" s="36">
        <v>21.774192810058594</v>
      </c>
      <c r="L13" s="36">
        <v>0</v>
      </c>
    </row>
    <row r="14" spans="1:12" x14ac:dyDescent="0.2">
      <c r="A14" s="6" t="s">
        <v>16</v>
      </c>
      <c r="B14" s="6" t="s">
        <v>58</v>
      </c>
      <c r="C14" s="34" t="s">
        <v>105</v>
      </c>
      <c r="D14" s="33">
        <v>11</v>
      </c>
      <c r="E14" s="36">
        <v>7.6999998092651367</v>
      </c>
      <c r="F14" s="33">
        <v>13</v>
      </c>
      <c r="G14" s="36">
        <v>0.5923076868057251</v>
      </c>
      <c r="H14" s="36">
        <v>0</v>
      </c>
      <c r="I14" s="36">
        <v>30.769229888916016</v>
      </c>
      <c r="J14" s="36">
        <v>69.230766296386719</v>
      </c>
      <c r="K14" s="36">
        <v>0</v>
      </c>
      <c r="L14" s="36">
        <v>0</v>
      </c>
    </row>
    <row r="15" spans="1:12" x14ac:dyDescent="0.2">
      <c r="A15" s="6" t="s">
        <v>16</v>
      </c>
      <c r="B15" s="6" t="s">
        <v>35</v>
      </c>
      <c r="C15" s="34" t="s">
        <v>99</v>
      </c>
      <c r="D15" s="33">
        <v>12</v>
      </c>
      <c r="E15" s="36">
        <v>25.599998474121094</v>
      </c>
      <c r="F15" s="33">
        <v>44</v>
      </c>
      <c r="G15" s="36">
        <v>0.58181816339492798</v>
      </c>
      <c r="H15" s="36">
        <v>18.181818008422852</v>
      </c>
      <c r="I15" s="36">
        <v>38.636363983154297</v>
      </c>
      <c r="J15" s="36">
        <v>18.181818008422852</v>
      </c>
      <c r="K15" s="36">
        <v>25</v>
      </c>
      <c r="L15" s="36">
        <v>0</v>
      </c>
    </row>
    <row r="16" spans="1:12" x14ac:dyDescent="0.2">
      <c r="A16" s="6" t="s">
        <v>16</v>
      </c>
      <c r="B16" s="6" t="s">
        <v>54</v>
      </c>
      <c r="C16" s="34" t="s">
        <v>104</v>
      </c>
      <c r="D16" s="33">
        <v>13</v>
      </c>
      <c r="E16" s="36">
        <v>36.700000762939453</v>
      </c>
      <c r="F16" s="33">
        <v>64</v>
      </c>
      <c r="G16" s="36">
        <v>0.57343751192092896</v>
      </c>
      <c r="H16" s="36">
        <v>9.375</v>
      </c>
      <c r="I16" s="36">
        <v>45.3125</v>
      </c>
      <c r="J16" s="36">
        <v>26.5625</v>
      </c>
      <c r="K16" s="36">
        <v>17.1875</v>
      </c>
      <c r="L16" s="36">
        <v>1.5625</v>
      </c>
    </row>
    <row r="17" spans="1:12" x14ac:dyDescent="0.2">
      <c r="A17" s="6" t="s">
        <v>16</v>
      </c>
      <c r="B17" s="6" t="s">
        <v>34</v>
      </c>
      <c r="C17" s="34" t="s">
        <v>106</v>
      </c>
      <c r="D17" s="33">
        <v>14</v>
      </c>
      <c r="E17" s="36">
        <v>11.300000190734863</v>
      </c>
      <c r="F17" s="33">
        <v>20</v>
      </c>
      <c r="G17" s="36">
        <v>0.56499999761581421</v>
      </c>
      <c r="H17" s="36">
        <v>25</v>
      </c>
      <c r="I17" s="36">
        <v>30</v>
      </c>
      <c r="J17" s="36">
        <v>25</v>
      </c>
      <c r="K17" s="36">
        <v>15</v>
      </c>
      <c r="L17" s="36">
        <v>5</v>
      </c>
    </row>
    <row r="18" spans="1:12" x14ac:dyDescent="0.2">
      <c r="A18" s="6" t="s">
        <v>16</v>
      </c>
      <c r="B18" s="6" t="s">
        <v>52</v>
      </c>
      <c r="C18" s="34" t="s">
        <v>98</v>
      </c>
      <c r="D18" s="33">
        <v>15</v>
      </c>
      <c r="E18" s="36">
        <v>19.100000381469727</v>
      </c>
      <c r="F18" s="33">
        <v>34</v>
      </c>
      <c r="G18" s="36">
        <v>0.56176471710205078</v>
      </c>
      <c r="H18" s="36">
        <v>11.764705657958984</v>
      </c>
      <c r="I18" s="36">
        <v>35.294116973876953</v>
      </c>
      <c r="J18" s="36">
        <v>32.352939605712891</v>
      </c>
      <c r="K18" s="36">
        <v>20.588235855102539</v>
      </c>
      <c r="L18" s="36">
        <v>0</v>
      </c>
    </row>
    <row r="19" spans="1:12" x14ac:dyDescent="0.2">
      <c r="A19" s="6" t="s">
        <v>16</v>
      </c>
      <c r="B19" s="6" t="s">
        <v>47</v>
      </c>
      <c r="C19" s="34" t="s">
        <v>125</v>
      </c>
      <c r="D19" s="33">
        <v>16</v>
      </c>
      <c r="E19" s="36">
        <v>12.300000190734863</v>
      </c>
      <c r="F19" s="33">
        <v>22</v>
      </c>
      <c r="G19" s="36">
        <v>0.55909091234207153</v>
      </c>
      <c r="H19" s="36">
        <v>4.5454545021057129</v>
      </c>
      <c r="I19" s="36">
        <v>50</v>
      </c>
      <c r="J19" s="36">
        <v>22.727272033691406</v>
      </c>
      <c r="K19" s="36">
        <v>22.727272033691406</v>
      </c>
      <c r="L19" s="36">
        <v>0</v>
      </c>
    </row>
    <row r="20" spans="1:12" x14ac:dyDescent="0.2">
      <c r="A20" s="6" t="s">
        <v>16</v>
      </c>
      <c r="B20" s="6" t="s">
        <v>60</v>
      </c>
      <c r="C20" s="34" t="s">
        <v>110</v>
      </c>
      <c r="D20" s="33">
        <v>17</v>
      </c>
      <c r="E20" s="36">
        <v>16.399999618530273</v>
      </c>
      <c r="F20" s="33">
        <v>30</v>
      </c>
      <c r="G20" s="36">
        <v>0.54666668176651001</v>
      </c>
      <c r="H20" s="36">
        <v>10</v>
      </c>
      <c r="I20" s="36">
        <v>43.333332061767578</v>
      </c>
      <c r="J20" s="36">
        <v>33.333332061767578</v>
      </c>
      <c r="K20" s="36">
        <v>6.6666665077209473</v>
      </c>
      <c r="L20" s="36">
        <v>6.6666665077209473</v>
      </c>
    </row>
    <row r="21" spans="1:12" ht="25.5" x14ac:dyDescent="0.2">
      <c r="A21" s="6" t="s">
        <v>16</v>
      </c>
      <c r="B21" s="6" t="s">
        <v>72</v>
      </c>
      <c r="C21" s="34" t="s">
        <v>348</v>
      </c>
      <c r="D21" s="33">
        <v>18</v>
      </c>
      <c r="E21" s="36">
        <v>10.90000057220459</v>
      </c>
      <c r="F21" s="33">
        <v>20</v>
      </c>
      <c r="G21" s="36">
        <v>0.54500001668930054</v>
      </c>
      <c r="H21" s="36">
        <v>5</v>
      </c>
      <c r="I21" s="36">
        <v>40</v>
      </c>
      <c r="J21" s="36">
        <v>35</v>
      </c>
      <c r="K21" s="36">
        <v>20</v>
      </c>
      <c r="L21" s="36">
        <v>0</v>
      </c>
    </row>
    <row r="22" spans="1:12" x14ac:dyDescent="0.2">
      <c r="A22" s="6" t="s">
        <v>16</v>
      </c>
      <c r="B22" s="6" t="s">
        <v>71</v>
      </c>
      <c r="C22" s="34" t="s">
        <v>94</v>
      </c>
      <c r="D22" s="33">
        <v>19</v>
      </c>
      <c r="E22" s="36">
        <v>7.6000003814697266</v>
      </c>
      <c r="F22" s="33">
        <v>14</v>
      </c>
      <c r="G22" s="36">
        <v>0.54285717010498047</v>
      </c>
      <c r="H22" s="36">
        <v>0</v>
      </c>
      <c r="I22" s="36">
        <v>50</v>
      </c>
      <c r="J22" s="36">
        <v>28.571428298950195</v>
      </c>
      <c r="K22" s="36">
        <v>21.428571701049805</v>
      </c>
      <c r="L22" s="36">
        <v>0</v>
      </c>
    </row>
    <row r="23" spans="1:12" x14ac:dyDescent="0.2">
      <c r="A23" s="6" t="s">
        <v>16</v>
      </c>
      <c r="B23" s="6" t="s">
        <v>35</v>
      </c>
      <c r="C23" s="34" t="s">
        <v>114</v>
      </c>
      <c r="D23" s="33">
        <v>20</v>
      </c>
      <c r="E23" s="36">
        <v>20.500001907348633</v>
      </c>
      <c r="F23" s="33">
        <v>38</v>
      </c>
      <c r="G23" s="36">
        <v>0.53947371244430542</v>
      </c>
      <c r="H23" s="36">
        <v>7.8947367668151855</v>
      </c>
      <c r="I23" s="36">
        <v>39.473682403564453</v>
      </c>
      <c r="J23" s="36">
        <v>31.578947067260742</v>
      </c>
      <c r="K23" s="36">
        <v>18.421052932739258</v>
      </c>
      <c r="L23" s="36">
        <v>2.6315789222717285</v>
      </c>
    </row>
    <row r="24" spans="1:12" x14ac:dyDescent="0.2">
      <c r="A24" s="6" t="s">
        <v>16</v>
      </c>
      <c r="B24" s="6" t="s">
        <v>42</v>
      </c>
      <c r="C24" s="34" t="s">
        <v>122</v>
      </c>
      <c r="D24" s="33">
        <v>21</v>
      </c>
      <c r="E24" s="36">
        <v>5.7999997138977051</v>
      </c>
      <c r="F24" s="33">
        <v>11</v>
      </c>
      <c r="G24" s="36">
        <v>0.52727270126342773</v>
      </c>
      <c r="H24" s="36">
        <v>27.272727966308594</v>
      </c>
      <c r="I24" s="36">
        <v>9.0909090042114258</v>
      </c>
      <c r="J24" s="36">
        <v>36.363636016845703</v>
      </c>
      <c r="K24" s="36">
        <v>27.272727966308594</v>
      </c>
      <c r="L24" s="36">
        <v>0</v>
      </c>
    </row>
    <row r="25" spans="1:12" x14ac:dyDescent="0.2">
      <c r="A25" s="6" t="s">
        <v>16</v>
      </c>
      <c r="B25" s="6" t="s">
        <v>37</v>
      </c>
      <c r="C25" s="34" t="s">
        <v>119</v>
      </c>
      <c r="D25" s="33">
        <v>22</v>
      </c>
      <c r="E25" s="36">
        <v>10.899999618530273</v>
      </c>
      <c r="F25" s="33">
        <v>21</v>
      </c>
      <c r="G25" s="36">
        <v>0.51904761791229248</v>
      </c>
      <c r="H25" s="36">
        <v>14.285714149475098</v>
      </c>
      <c r="I25" s="36">
        <v>38.095237731933594</v>
      </c>
      <c r="J25" s="36">
        <v>14.285714149475098</v>
      </c>
      <c r="K25" s="36">
        <v>33.333332061767578</v>
      </c>
      <c r="L25" s="36">
        <v>0</v>
      </c>
    </row>
    <row r="26" spans="1:12" x14ac:dyDescent="0.2">
      <c r="A26" s="6" t="s">
        <v>16</v>
      </c>
      <c r="B26" s="6" t="s">
        <v>67</v>
      </c>
      <c r="C26" s="34" t="s">
        <v>121</v>
      </c>
      <c r="D26" s="33">
        <v>23</v>
      </c>
      <c r="E26" s="36">
        <v>13.5</v>
      </c>
      <c r="F26" s="33">
        <v>27</v>
      </c>
      <c r="G26" s="36">
        <v>0.5</v>
      </c>
      <c r="H26" s="36">
        <v>11.111110687255859</v>
      </c>
      <c r="I26" s="36">
        <v>18.518518447875977</v>
      </c>
      <c r="J26" s="36">
        <v>48.148147583007813</v>
      </c>
      <c r="K26" s="36">
        <v>22.222221374511719</v>
      </c>
      <c r="L26" s="36">
        <v>0</v>
      </c>
    </row>
    <row r="27" spans="1:12" x14ac:dyDescent="0.2">
      <c r="A27" s="6" t="s">
        <v>16</v>
      </c>
      <c r="B27" s="6" t="s">
        <v>50</v>
      </c>
      <c r="C27" s="34" t="s">
        <v>112</v>
      </c>
      <c r="D27" s="33">
        <v>24</v>
      </c>
      <c r="E27" s="36">
        <v>30.299999237060547</v>
      </c>
      <c r="F27" s="33">
        <v>61</v>
      </c>
      <c r="G27" s="36">
        <v>0.4967212975025177</v>
      </c>
      <c r="H27" s="36">
        <v>14.754097938537598</v>
      </c>
      <c r="I27" s="36">
        <v>26.229507446289063</v>
      </c>
      <c r="J27" s="36">
        <v>27.868852615356445</v>
      </c>
      <c r="K27" s="36">
        <v>31.147541046142578</v>
      </c>
      <c r="L27" s="36">
        <v>0</v>
      </c>
    </row>
    <row r="28" spans="1:12" x14ac:dyDescent="0.2">
      <c r="A28" s="6" t="s">
        <v>16</v>
      </c>
      <c r="B28" s="6" t="s">
        <v>49</v>
      </c>
      <c r="C28" s="34" t="s">
        <v>106</v>
      </c>
      <c r="D28" s="33">
        <v>25</v>
      </c>
      <c r="E28" s="36">
        <v>15.399999618530273</v>
      </c>
      <c r="F28" s="33">
        <v>32</v>
      </c>
      <c r="G28" s="36">
        <v>0.48124998807907104</v>
      </c>
      <c r="H28" s="36">
        <v>6.25</v>
      </c>
      <c r="I28" s="36">
        <v>25</v>
      </c>
      <c r="J28" s="36">
        <v>43.75</v>
      </c>
      <c r="K28" s="36">
        <v>25</v>
      </c>
      <c r="L28" s="36">
        <v>0</v>
      </c>
    </row>
    <row r="29" spans="1:12" x14ac:dyDescent="0.2">
      <c r="A29" s="6" t="s">
        <v>16</v>
      </c>
      <c r="B29" s="6" t="s">
        <v>44</v>
      </c>
      <c r="C29" s="34" t="s">
        <v>123</v>
      </c>
      <c r="D29" s="33">
        <v>26</v>
      </c>
      <c r="E29" s="36">
        <v>16.5</v>
      </c>
      <c r="F29" s="33">
        <v>35</v>
      </c>
      <c r="G29" s="36">
        <v>0.47142857313156128</v>
      </c>
      <c r="H29" s="36">
        <v>2.8571429252624512</v>
      </c>
      <c r="I29" s="36">
        <v>42.857143402099609</v>
      </c>
      <c r="J29" s="36">
        <v>25.714284896850586</v>
      </c>
      <c r="K29" s="36">
        <v>22.857143402099609</v>
      </c>
      <c r="L29" s="36">
        <v>5.7142858505249023</v>
      </c>
    </row>
    <row r="30" spans="1:12" x14ac:dyDescent="0.2">
      <c r="A30" s="6" t="s">
        <v>16</v>
      </c>
      <c r="B30" s="6" t="s">
        <v>62</v>
      </c>
      <c r="C30" s="34" t="s">
        <v>130</v>
      </c>
      <c r="D30" s="33">
        <v>27</v>
      </c>
      <c r="E30" s="36">
        <v>21.19999885559082</v>
      </c>
      <c r="F30" s="33">
        <v>46</v>
      </c>
      <c r="G30" s="36">
        <v>0.46086955070495605</v>
      </c>
      <c r="H30" s="36">
        <v>8.6956520080566406</v>
      </c>
      <c r="I30" s="36">
        <v>30.434782028198242</v>
      </c>
      <c r="J30" s="36">
        <v>26.086956024169922</v>
      </c>
      <c r="K30" s="36">
        <v>34.782608032226562</v>
      </c>
      <c r="L30" s="36">
        <v>0</v>
      </c>
    </row>
    <row r="31" spans="1:12" x14ac:dyDescent="0.2">
      <c r="A31" s="6" t="s">
        <v>16</v>
      </c>
      <c r="B31" s="6" t="s">
        <v>61</v>
      </c>
      <c r="C31" s="34" t="s">
        <v>133</v>
      </c>
      <c r="D31" s="33">
        <v>28</v>
      </c>
      <c r="E31" s="36">
        <v>18.899999618530273</v>
      </c>
      <c r="F31" s="33">
        <v>43</v>
      </c>
      <c r="G31" s="36">
        <v>0.43953487277030945</v>
      </c>
      <c r="H31" s="36">
        <v>6.9767441749572754</v>
      </c>
      <c r="I31" s="36">
        <v>30.23255729675293</v>
      </c>
      <c r="J31" s="36">
        <v>27.906976699829102</v>
      </c>
      <c r="K31" s="36">
        <v>32.558139801025391</v>
      </c>
      <c r="L31" s="36">
        <v>2.3255813121795654</v>
      </c>
    </row>
    <row r="32" spans="1:12" x14ac:dyDescent="0.2">
      <c r="A32" s="6" t="s">
        <v>16</v>
      </c>
      <c r="B32" s="6" t="s">
        <v>53</v>
      </c>
      <c r="C32" s="34" t="s">
        <v>121</v>
      </c>
      <c r="D32" s="33">
        <v>29</v>
      </c>
      <c r="E32" s="36">
        <v>13</v>
      </c>
      <c r="F32" s="33">
        <v>32</v>
      </c>
      <c r="G32" s="36">
        <v>0.40625</v>
      </c>
      <c r="H32" s="36">
        <v>6.25</v>
      </c>
      <c r="I32" s="36">
        <v>31.25</v>
      </c>
      <c r="J32" s="36">
        <v>21.875</v>
      </c>
      <c r="K32" s="36">
        <v>37.5</v>
      </c>
      <c r="L32" s="36">
        <v>3.125</v>
      </c>
    </row>
    <row r="33" spans="1:12" ht="25.5" x14ac:dyDescent="0.2">
      <c r="A33" s="6" t="s">
        <v>16</v>
      </c>
      <c r="B33" s="6" t="s">
        <v>45</v>
      </c>
      <c r="C33" s="34" t="s">
        <v>135</v>
      </c>
      <c r="D33" s="33">
        <v>30</v>
      </c>
      <c r="E33" s="36">
        <v>24.5</v>
      </c>
      <c r="F33" s="33">
        <v>63</v>
      </c>
      <c r="G33" s="36">
        <v>0.3888888955116272</v>
      </c>
      <c r="H33" s="36">
        <v>4.7619047164916992</v>
      </c>
      <c r="I33" s="36">
        <v>23.809524536132813</v>
      </c>
      <c r="J33" s="36">
        <v>31.746030807495117</v>
      </c>
      <c r="K33" s="36">
        <v>38.095237731933594</v>
      </c>
      <c r="L33" s="36">
        <v>1.5873016119003296</v>
      </c>
    </row>
    <row r="34" spans="1:12" x14ac:dyDescent="0.2">
      <c r="A34" s="6" t="s">
        <v>16</v>
      </c>
      <c r="B34" s="6" t="s">
        <v>35</v>
      </c>
      <c r="C34" s="34" t="s">
        <v>141</v>
      </c>
      <c r="D34" s="33">
        <v>31</v>
      </c>
      <c r="E34" s="36">
        <v>3.7999999523162842</v>
      </c>
      <c r="F34" s="33">
        <v>10</v>
      </c>
      <c r="G34" s="36">
        <v>0.37999999523162842</v>
      </c>
      <c r="H34" s="36">
        <v>20</v>
      </c>
      <c r="I34" s="36">
        <v>10</v>
      </c>
      <c r="J34" s="36">
        <v>30</v>
      </c>
      <c r="K34" s="36">
        <v>30</v>
      </c>
      <c r="L34" s="36">
        <v>10</v>
      </c>
    </row>
    <row r="35" spans="1:12" ht="25.5" x14ac:dyDescent="0.2">
      <c r="A35" s="6" t="s">
        <v>16</v>
      </c>
      <c r="B35" s="6" t="s">
        <v>68</v>
      </c>
      <c r="C35" s="34" t="s">
        <v>347</v>
      </c>
      <c r="D35" s="33">
        <v>32</v>
      </c>
      <c r="E35" s="36">
        <v>8.9000005722045898</v>
      </c>
      <c r="F35" s="33">
        <v>25</v>
      </c>
      <c r="G35" s="36">
        <v>0.35600000619888306</v>
      </c>
      <c r="H35" s="36">
        <v>12</v>
      </c>
      <c r="I35" s="36">
        <v>32</v>
      </c>
      <c r="J35" s="36">
        <v>20</v>
      </c>
      <c r="K35" s="36">
        <v>12</v>
      </c>
      <c r="L35" s="36">
        <v>24</v>
      </c>
    </row>
    <row r="36" spans="1:12" x14ac:dyDescent="0.2">
      <c r="A36" s="6" t="s">
        <v>16</v>
      </c>
      <c r="B36" s="6" t="s">
        <v>59</v>
      </c>
      <c r="C36" s="34" t="s">
        <v>104</v>
      </c>
      <c r="D36" s="33">
        <v>33</v>
      </c>
      <c r="E36" s="36">
        <v>13.800000190734863</v>
      </c>
      <c r="F36" s="33">
        <v>39</v>
      </c>
      <c r="G36" s="36">
        <v>0.35384616255760193</v>
      </c>
      <c r="H36" s="36">
        <v>2.5641026496887207</v>
      </c>
      <c r="I36" s="36">
        <v>28.205127716064453</v>
      </c>
      <c r="J36" s="36">
        <v>25.641025543212891</v>
      </c>
      <c r="K36" s="36">
        <v>38.461540222167969</v>
      </c>
      <c r="L36" s="36">
        <v>5.1282052993774414</v>
      </c>
    </row>
    <row r="37" spans="1:12" x14ac:dyDescent="0.2">
      <c r="A37" s="6" t="s">
        <v>16</v>
      </c>
      <c r="B37" s="6" t="s">
        <v>57</v>
      </c>
      <c r="C37" s="34" t="s">
        <v>121</v>
      </c>
      <c r="D37" s="33">
        <v>34</v>
      </c>
      <c r="E37" s="36">
        <v>9.8999996185302734</v>
      </c>
      <c r="F37" s="33">
        <v>28</v>
      </c>
      <c r="G37" s="36">
        <v>0.35357141494750977</v>
      </c>
      <c r="H37" s="36">
        <v>0</v>
      </c>
      <c r="I37" s="36">
        <v>28.571428298950195</v>
      </c>
      <c r="J37" s="36">
        <v>32.142856597900391</v>
      </c>
      <c r="K37" s="36">
        <v>32.142856597900391</v>
      </c>
      <c r="L37" s="36">
        <v>7.1428570747375488</v>
      </c>
    </row>
    <row r="38" spans="1:12" x14ac:dyDescent="0.2">
      <c r="A38" s="6" t="s">
        <v>16</v>
      </c>
      <c r="B38" s="6" t="s">
        <v>81</v>
      </c>
      <c r="C38" s="34" t="s">
        <v>128</v>
      </c>
      <c r="D38" s="33">
        <v>35</v>
      </c>
      <c r="E38" s="36">
        <v>5.9000000953674316</v>
      </c>
      <c r="F38" s="33">
        <v>17</v>
      </c>
      <c r="G38" s="36">
        <v>0.34705883264541626</v>
      </c>
      <c r="H38" s="36">
        <v>0</v>
      </c>
      <c r="I38" s="36">
        <v>17.647058486938477</v>
      </c>
      <c r="J38" s="36">
        <v>41.176471710205078</v>
      </c>
      <c r="K38" s="36">
        <v>41.176471710205078</v>
      </c>
      <c r="L38" s="36">
        <v>0</v>
      </c>
    </row>
    <row r="39" spans="1:12" x14ac:dyDescent="0.2">
      <c r="A39" s="6" t="s">
        <v>16</v>
      </c>
      <c r="B39" s="6" t="s">
        <v>82</v>
      </c>
      <c r="C39" s="34" t="s">
        <v>145</v>
      </c>
      <c r="D39" s="33">
        <v>36</v>
      </c>
      <c r="E39" s="36">
        <v>3.7999999523162842</v>
      </c>
      <c r="F39" s="33">
        <v>11</v>
      </c>
      <c r="G39" s="36">
        <v>0.34545454382896423</v>
      </c>
      <c r="H39" s="36">
        <v>9.0909090042114258</v>
      </c>
      <c r="I39" s="36">
        <v>9.0909090042114258</v>
      </c>
      <c r="J39" s="36">
        <v>36.363636016845703</v>
      </c>
      <c r="K39" s="36">
        <v>45.454544067382813</v>
      </c>
      <c r="L39" s="36">
        <v>0</v>
      </c>
    </row>
    <row r="40" spans="1:12" x14ac:dyDescent="0.2">
      <c r="A40" s="6" t="s">
        <v>16</v>
      </c>
      <c r="B40" s="6" t="s">
        <v>71</v>
      </c>
      <c r="C40" s="34" t="s">
        <v>104</v>
      </c>
      <c r="D40" s="33">
        <v>37</v>
      </c>
      <c r="E40" s="36">
        <v>5.5</v>
      </c>
      <c r="F40" s="33">
        <v>16</v>
      </c>
      <c r="G40" s="36">
        <v>0.34375</v>
      </c>
      <c r="H40" s="36">
        <v>0</v>
      </c>
      <c r="I40" s="36">
        <v>31.25</v>
      </c>
      <c r="J40" s="36">
        <v>18.75</v>
      </c>
      <c r="K40" s="36">
        <v>50</v>
      </c>
      <c r="L40" s="36">
        <v>0</v>
      </c>
    </row>
    <row r="41" spans="1:12" x14ac:dyDescent="0.2">
      <c r="A41" s="6" t="s">
        <v>16</v>
      </c>
      <c r="B41" s="6" t="s">
        <v>41</v>
      </c>
      <c r="C41" s="34" t="s">
        <v>98</v>
      </c>
      <c r="D41" s="33">
        <v>38</v>
      </c>
      <c r="E41" s="36">
        <v>3.4000000953674316</v>
      </c>
      <c r="F41" s="33">
        <v>10</v>
      </c>
      <c r="G41" s="36">
        <v>0.34000000357627869</v>
      </c>
      <c r="H41" s="36">
        <v>0</v>
      </c>
      <c r="I41" s="36">
        <v>30</v>
      </c>
      <c r="J41" s="36">
        <v>40</v>
      </c>
      <c r="K41" s="36">
        <v>20</v>
      </c>
      <c r="L41" s="36">
        <v>10</v>
      </c>
    </row>
    <row r="42" spans="1:12" x14ac:dyDescent="0.2">
      <c r="A42" s="6" t="s">
        <v>16</v>
      </c>
      <c r="B42" s="6" t="s">
        <v>56</v>
      </c>
      <c r="C42" s="34" t="s">
        <v>148</v>
      </c>
      <c r="D42" s="33">
        <v>38</v>
      </c>
      <c r="E42" s="36">
        <v>5.0999999046325684</v>
      </c>
      <c r="F42" s="33">
        <v>15</v>
      </c>
      <c r="G42" s="36">
        <v>0.34000000357627869</v>
      </c>
      <c r="H42" s="36">
        <v>13.333333015441895</v>
      </c>
      <c r="I42" s="36">
        <v>13.333333015441895</v>
      </c>
      <c r="J42" s="36">
        <v>40</v>
      </c>
      <c r="K42" s="36">
        <v>13.333333015441895</v>
      </c>
      <c r="L42" s="36">
        <v>20</v>
      </c>
    </row>
    <row r="43" spans="1:12" x14ac:dyDescent="0.2">
      <c r="A43" s="6" t="s">
        <v>16</v>
      </c>
      <c r="B43" s="6" t="s">
        <v>70</v>
      </c>
      <c r="C43" s="34" t="s">
        <v>152</v>
      </c>
      <c r="D43" s="33">
        <v>40</v>
      </c>
      <c r="E43" s="36">
        <v>7.6999998092651367</v>
      </c>
      <c r="F43" s="33">
        <v>23</v>
      </c>
      <c r="G43" s="36">
        <v>0.33478260040283203</v>
      </c>
      <c r="H43" s="36">
        <v>0</v>
      </c>
      <c r="I43" s="36">
        <v>17.391304016113281</v>
      </c>
      <c r="J43" s="36">
        <v>39.130435943603516</v>
      </c>
      <c r="K43" s="36">
        <v>43.478260040283203</v>
      </c>
      <c r="L43" s="36">
        <v>0</v>
      </c>
    </row>
    <row r="44" spans="1:12" x14ac:dyDescent="0.2">
      <c r="A44" s="6" t="s">
        <v>16</v>
      </c>
      <c r="B44" s="6" t="s">
        <v>57</v>
      </c>
      <c r="C44" s="34" t="s">
        <v>131</v>
      </c>
      <c r="D44" s="33">
        <v>41</v>
      </c>
      <c r="E44" s="36">
        <v>3.8999998569488525</v>
      </c>
      <c r="F44" s="33">
        <v>12</v>
      </c>
      <c r="G44" s="36">
        <v>0.32499998807907104</v>
      </c>
      <c r="H44" s="36">
        <v>0</v>
      </c>
      <c r="I44" s="36">
        <v>25</v>
      </c>
      <c r="J44" s="36">
        <v>25</v>
      </c>
      <c r="K44" s="36">
        <v>50</v>
      </c>
      <c r="L44" s="36">
        <v>0</v>
      </c>
    </row>
    <row r="45" spans="1:12" x14ac:dyDescent="0.2">
      <c r="A45" s="6" t="s">
        <v>16</v>
      </c>
      <c r="B45" s="6" t="s">
        <v>81</v>
      </c>
      <c r="C45" s="34" t="s">
        <v>154</v>
      </c>
      <c r="D45" s="33">
        <v>42</v>
      </c>
      <c r="E45" s="36">
        <v>3.6000001430511475</v>
      </c>
      <c r="F45" s="33">
        <v>12</v>
      </c>
      <c r="G45" s="36">
        <v>0.30000001192092896</v>
      </c>
      <c r="H45" s="36">
        <v>0</v>
      </c>
      <c r="I45" s="36">
        <v>16.666666030883789</v>
      </c>
      <c r="J45" s="36">
        <v>33.333332061767578</v>
      </c>
      <c r="K45" s="36">
        <v>50</v>
      </c>
      <c r="L45" s="36">
        <v>0</v>
      </c>
    </row>
    <row r="46" spans="1:12" x14ac:dyDescent="0.2">
      <c r="A46" s="6" t="s">
        <v>16</v>
      </c>
      <c r="B46" s="6" t="s">
        <v>77</v>
      </c>
      <c r="C46" s="34" t="s">
        <v>130</v>
      </c>
      <c r="D46" s="33">
        <v>43</v>
      </c>
      <c r="E46" s="36">
        <v>14.40000057220459</v>
      </c>
      <c r="F46" s="33">
        <v>56</v>
      </c>
      <c r="G46" s="36">
        <v>0.25714287161827087</v>
      </c>
      <c r="H46" s="36">
        <v>3.5714285373687744</v>
      </c>
      <c r="I46" s="36">
        <v>14.285714149475098</v>
      </c>
      <c r="J46" s="36">
        <v>33.928569793701172</v>
      </c>
      <c r="K46" s="36">
        <v>35.714286804199219</v>
      </c>
      <c r="L46" s="36">
        <v>12.5</v>
      </c>
    </row>
    <row r="47" spans="1:12" x14ac:dyDescent="0.2">
      <c r="A47" s="6" t="s">
        <v>16</v>
      </c>
      <c r="B47" s="6" t="s">
        <v>64</v>
      </c>
      <c r="C47" s="34" t="s">
        <v>155</v>
      </c>
      <c r="D47" s="33">
        <v>44</v>
      </c>
      <c r="E47" s="36">
        <v>5.5999999046325684</v>
      </c>
      <c r="F47" s="33">
        <v>24</v>
      </c>
      <c r="G47" s="36">
        <v>0.23333333432674408</v>
      </c>
      <c r="H47" s="36">
        <v>0</v>
      </c>
      <c r="I47" s="36">
        <v>8.3333330154418945</v>
      </c>
      <c r="J47" s="36">
        <v>33.333332061767578</v>
      </c>
      <c r="K47" s="36">
        <v>58.333332061767578</v>
      </c>
      <c r="L47" s="36">
        <v>0</v>
      </c>
    </row>
    <row r="48" spans="1:12" x14ac:dyDescent="0.2">
      <c r="A48" s="6" t="s">
        <v>16</v>
      </c>
      <c r="B48" s="6" t="s">
        <v>73</v>
      </c>
      <c r="C48" s="34" t="s">
        <v>94</v>
      </c>
      <c r="D48" s="33">
        <v>45</v>
      </c>
      <c r="E48" s="36">
        <v>4.1999998092651367</v>
      </c>
      <c r="F48" s="33">
        <v>23</v>
      </c>
      <c r="G48" s="36">
        <v>0.18260869383811951</v>
      </c>
      <c r="H48" s="36">
        <v>0</v>
      </c>
      <c r="I48" s="36">
        <v>17.391304016113281</v>
      </c>
      <c r="J48" s="36">
        <v>21.739130020141602</v>
      </c>
      <c r="K48" s="36">
        <v>47.826087951660156</v>
      </c>
      <c r="L48" s="36">
        <v>13.043478012084961</v>
      </c>
    </row>
    <row r="49" spans="1:12" x14ac:dyDescent="0.2">
      <c r="A49" s="6" t="s">
        <v>17</v>
      </c>
      <c r="B49" s="6" t="s">
        <v>58</v>
      </c>
      <c r="C49" s="34" t="s">
        <v>128</v>
      </c>
      <c r="D49" s="33">
        <v>1</v>
      </c>
      <c r="E49" s="36">
        <v>8.8999996185302734</v>
      </c>
      <c r="F49" s="33">
        <v>12</v>
      </c>
      <c r="G49" s="36">
        <v>0.74166667461395264</v>
      </c>
      <c r="H49" s="36">
        <v>16.666666030883789</v>
      </c>
      <c r="I49" s="36">
        <v>66.666664123535156</v>
      </c>
      <c r="J49" s="36">
        <v>8.3333330154418945</v>
      </c>
      <c r="K49" s="36">
        <v>8.3333330154418945</v>
      </c>
      <c r="L49" s="36">
        <v>0</v>
      </c>
    </row>
    <row r="50" spans="1:12" x14ac:dyDescent="0.2">
      <c r="A50" s="6" t="s">
        <v>17</v>
      </c>
      <c r="B50" s="6" t="s">
        <v>35</v>
      </c>
      <c r="C50" s="34" t="s">
        <v>99</v>
      </c>
      <c r="D50" s="33">
        <v>2</v>
      </c>
      <c r="E50" s="36">
        <v>52</v>
      </c>
      <c r="F50" s="33">
        <v>80</v>
      </c>
      <c r="G50" s="36">
        <v>0.64999997615814209</v>
      </c>
      <c r="H50" s="36">
        <v>16.25</v>
      </c>
      <c r="I50" s="36">
        <v>37.5</v>
      </c>
      <c r="J50" s="36">
        <v>37.5</v>
      </c>
      <c r="K50" s="36">
        <v>8.75</v>
      </c>
      <c r="L50" s="36">
        <v>0</v>
      </c>
    </row>
    <row r="51" spans="1:12" ht="25.5" x14ac:dyDescent="0.2">
      <c r="A51" s="6" t="s">
        <v>17</v>
      </c>
      <c r="B51" s="6" t="s">
        <v>32</v>
      </c>
      <c r="C51" s="34" t="s">
        <v>118</v>
      </c>
      <c r="D51" s="33">
        <v>3</v>
      </c>
      <c r="E51" s="36">
        <v>19.19999885559082</v>
      </c>
      <c r="F51" s="33">
        <v>30</v>
      </c>
      <c r="G51" s="36">
        <v>0.63999998569488525</v>
      </c>
      <c r="H51" s="36">
        <v>23.333333969116211</v>
      </c>
      <c r="I51" s="36">
        <v>30</v>
      </c>
      <c r="J51" s="36">
        <v>33.333332061767578</v>
      </c>
      <c r="K51" s="36">
        <v>13.333333015441895</v>
      </c>
      <c r="L51" s="36">
        <v>0</v>
      </c>
    </row>
    <row r="52" spans="1:12" x14ac:dyDescent="0.2">
      <c r="A52" s="6" t="s">
        <v>17</v>
      </c>
      <c r="B52" s="6" t="s">
        <v>56</v>
      </c>
      <c r="C52" s="34" t="s">
        <v>93</v>
      </c>
      <c r="D52" s="33">
        <v>4</v>
      </c>
      <c r="E52" s="36">
        <v>6.9000000953674316</v>
      </c>
      <c r="F52" s="33">
        <v>11</v>
      </c>
      <c r="G52" s="36">
        <v>0.62727272510528564</v>
      </c>
      <c r="H52" s="36">
        <v>27.272727966308594</v>
      </c>
      <c r="I52" s="36">
        <v>27.272727966308594</v>
      </c>
      <c r="J52" s="36">
        <v>27.272727966308594</v>
      </c>
      <c r="K52" s="36">
        <v>18.181818008422852</v>
      </c>
      <c r="L52" s="36">
        <v>0</v>
      </c>
    </row>
    <row r="53" spans="1:12" x14ac:dyDescent="0.2">
      <c r="A53" s="6" t="s">
        <v>17</v>
      </c>
      <c r="B53" s="6" t="s">
        <v>60</v>
      </c>
      <c r="C53" s="34" t="s">
        <v>110</v>
      </c>
      <c r="D53" s="33">
        <v>5</v>
      </c>
      <c r="E53" s="36">
        <v>9.8999996185302734</v>
      </c>
      <c r="F53" s="33">
        <v>16</v>
      </c>
      <c r="G53" s="36">
        <v>0.61874997615814209</v>
      </c>
      <c r="H53" s="36">
        <v>6.25</v>
      </c>
      <c r="I53" s="36">
        <v>50</v>
      </c>
      <c r="J53" s="36">
        <v>31.25</v>
      </c>
      <c r="K53" s="36">
        <v>12.5</v>
      </c>
      <c r="L53" s="36">
        <v>0</v>
      </c>
    </row>
    <row r="54" spans="1:12" x14ac:dyDescent="0.2">
      <c r="A54" s="6" t="s">
        <v>17</v>
      </c>
      <c r="B54" s="6" t="s">
        <v>68</v>
      </c>
      <c r="C54" s="34" t="s">
        <v>115</v>
      </c>
      <c r="D54" s="33">
        <v>6</v>
      </c>
      <c r="E54" s="36">
        <v>10.5</v>
      </c>
      <c r="F54" s="33">
        <v>17</v>
      </c>
      <c r="G54" s="36">
        <v>0.61764705181121826</v>
      </c>
      <c r="H54" s="36">
        <v>0</v>
      </c>
      <c r="I54" s="36">
        <v>58.823528289794922</v>
      </c>
      <c r="J54" s="36">
        <v>29.411764144897461</v>
      </c>
      <c r="K54" s="36">
        <v>11.764705657958984</v>
      </c>
      <c r="L54" s="36">
        <v>0</v>
      </c>
    </row>
    <row r="55" spans="1:12" x14ac:dyDescent="0.2">
      <c r="A55" s="6" t="s">
        <v>17</v>
      </c>
      <c r="B55" s="6" t="s">
        <v>59</v>
      </c>
      <c r="C55" s="34" t="s">
        <v>104</v>
      </c>
      <c r="D55" s="33">
        <v>6</v>
      </c>
      <c r="E55" s="36">
        <v>10.5</v>
      </c>
      <c r="F55" s="33">
        <v>17</v>
      </c>
      <c r="G55" s="36">
        <v>0.61764705181121826</v>
      </c>
      <c r="H55" s="36">
        <v>17.647058486938477</v>
      </c>
      <c r="I55" s="36">
        <v>29.411764144897461</v>
      </c>
      <c r="J55" s="36">
        <v>41.176471710205078</v>
      </c>
      <c r="K55" s="36">
        <v>11.764705657958984</v>
      </c>
      <c r="L55" s="36">
        <v>0</v>
      </c>
    </row>
    <row r="56" spans="1:12" x14ac:dyDescent="0.2">
      <c r="A56" s="6" t="s">
        <v>17</v>
      </c>
      <c r="B56" s="6" t="s">
        <v>28</v>
      </c>
      <c r="C56" s="34" t="s">
        <v>98</v>
      </c>
      <c r="D56" s="33">
        <v>8</v>
      </c>
      <c r="E56" s="36">
        <v>6.7000002861022949</v>
      </c>
      <c r="F56" s="33">
        <v>11</v>
      </c>
      <c r="G56" s="36">
        <v>0.60909092426300049</v>
      </c>
      <c r="H56" s="36">
        <v>18.181818008422852</v>
      </c>
      <c r="I56" s="36">
        <v>36.363636016845703</v>
      </c>
      <c r="J56" s="36">
        <v>27.272727966308594</v>
      </c>
      <c r="K56" s="36">
        <v>18.181818008422852</v>
      </c>
      <c r="L56" s="36">
        <v>0</v>
      </c>
    </row>
    <row r="57" spans="1:12" x14ac:dyDescent="0.2">
      <c r="A57" s="6" t="s">
        <v>17</v>
      </c>
      <c r="B57" s="6" t="s">
        <v>39</v>
      </c>
      <c r="C57" s="34" t="s">
        <v>113</v>
      </c>
      <c r="D57" s="33">
        <v>9</v>
      </c>
      <c r="E57" s="36">
        <v>7.3000001907348633</v>
      </c>
      <c r="F57" s="33">
        <v>12</v>
      </c>
      <c r="G57" s="36">
        <v>0.60833334922790527</v>
      </c>
      <c r="H57" s="36">
        <v>8.3333330154418945</v>
      </c>
      <c r="I57" s="36">
        <v>50</v>
      </c>
      <c r="J57" s="36">
        <v>33.333332061767578</v>
      </c>
      <c r="K57" s="36">
        <v>0</v>
      </c>
      <c r="L57" s="36">
        <v>8.3333330154418945</v>
      </c>
    </row>
    <row r="58" spans="1:12" x14ac:dyDescent="0.2">
      <c r="A58" s="6" t="s">
        <v>17</v>
      </c>
      <c r="B58" s="6" t="s">
        <v>50</v>
      </c>
      <c r="C58" s="34" t="s">
        <v>112</v>
      </c>
      <c r="D58" s="33">
        <v>10</v>
      </c>
      <c r="E58" s="36">
        <v>57.100002288818359</v>
      </c>
      <c r="F58" s="33">
        <v>95</v>
      </c>
      <c r="G58" s="36">
        <v>0.60105264186859131</v>
      </c>
      <c r="H58" s="36">
        <v>14.736842155456543</v>
      </c>
      <c r="I58" s="36">
        <v>33.684211730957031</v>
      </c>
      <c r="J58" s="36">
        <v>36.842105865478516</v>
      </c>
      <c r="K58" s="36">
        <v>14.736842155456543</v>
      </c>
      <c r="L58" s="36">
        <v>0</v>
      </c>
    </row>
    <row r="59" spans="1:12" x14ac:dyDescent="0.2">
      <c r="A59" s="6" t="s">
        <v>17</v>
      </c>
      <c r="B59" s="6" t="s">
        <v>41</v>
      </c>
      <c r="C59" s="34" t="s">
        <v>104</v>
      </c>
      <c r="D59" s="33">
        <v>11</v>
      </c>
      <c r="E59" s="36">
        <v>19.5</v>
      </c>
      <c r="F59" s="33">
        <v>33</v>
      </c>
      <c r="G59" s="36">
        <v>0.59090906381607056</v>
      </c>
      <c r="H59" s="36">
        <v>9.0909090042114258</v>
      </c>
      <c r="I59" s="36">
        <v>45.454544067382813</v>
      </c>
      <c r="J59" s="36">
        <v>27.272727966308594</v>
      </c>
      <c r="K59" s="36">
        <v>18.181818008422852</v>
      </c>
      <c r="L59" s="36">
        <v>0</v>
      </c>
    </row>
    <row r="60" spans="1:12" ht="25.5" x14ac:dyDescent="0.2">
      <c r="A60" s="6" t="s">
        <v>17</v>
      </c>
      <c r="B60" s="6" t="s">
        <v>45</v>
      </c>
      <c r="C60" s="34" t="s">
        <v>102</v>
      </c>
      <c r="D60" s="33">
        <v>12</v>
      </c>
      <c r="E60" s="36">
        <v>35.899997711181641</v>
      </c>
      <c r="F60" s="33">
        <v>61</v>
      </c>
      <c r="G60" s="36">
        <v>0.58852458000183105</v>
      </c>
      <c r="H60" s="36">
        <v>11.475409507751465</v>
      </c>
      <c r="I60" s="36">
        <v>37.704917907714844</v>
      </c>
      <c r="J60" s="36">
        <v>34.426231384277344</v>
      </c>
      <c r="K60" s="36">
        <v>16.393442153930664</v>
      </c>
      <c r="L60" s="36">
        <v>0</v>
      </c>
    </row>
    <row r="61" spans="1:12" x14ac:dyDescent="0.2">
      <c r="A61" s="6" t="s">
        <v>17</v>
      </c>
      <c r="B61" s="6" t="s">
        <v>33</v>
      </c>
      <c r="C61" s="34" t="s">
        <v>103</v>
      </c>
      <c r="D61" s="33">
        <v>13</v>
      </c>
      <c r="E61" s="36">
        <v>67.900001525878906</v>
      </c>
      <c r="F61" s="33">
        <v>116</v>
      </c>
      <c r="G61" s="36">
        <v>0.58534485101699829</v>
      </c>
      <c r="H61" s="36">
        <v>12.931034088134766</v>
      </c>
      <c r="I61" s="36">
        <v>37.068965911865234</v>
      </c>
      <c r="J61" s="36">
        <v>31.896551132202148</v>
      </c>
      <c r="K61" s="36">
        <v>18.103448867797852</v>
      </c>
      <c r="L61" s="36">
        <v>0</v>
      </c>
    </row>
    <row r="62" spans="1:12" x14ac:dyDescent="0.2">
      <c r="A62" s="6" t="s">
        <v>17</v>
      </c>
      <c r="B62" s="6" t="s">
        <v>41</v>
      </c>
      <c r="C62" s="34" t="s">
        <v>108</v>
      </c>
      <c r="D62" s="33">
        <v>14</v>
      </c>
      <c r="E62" s="36">
        <v>15.100000381469727</v>
      </c>
      <c r="F62" s="33">
        <v>26</v>
      </c>
      <c r="G62" s="36">
        <v>0.58076924085617065</v>
      </c>
      <c r="H62" s="36">
        <v>7.6923074722290039</v>
      </c>
      <c r="I62" s="36">
        <v>46.153846740722656</v>
      </c>
      <c r="J62" s="36">
        <v>26.923076629638672</v>
      </c>
      <c r="K62" s="36">
        <v>19.230770111083984</v>
      </c>
      <c r="L62" s="36">
        <v>0</v>
      </c>
    </row>
    <row r="63" spans="1:12" x14ac:dyDescent="0.2">
      <c r="A63" s="6" t="s">
        <v>17</v>
      </c>
      <c r="B63" s="6" t="s">
        <v>67</v>
      </c>
      <c r="C63" s="34" t="s">
        <v>121</v>
      </c>
      <c r="D63" s="33">
        <v>15</v>
      </c>
      <c r="E63" s="36">
        <v>12.000000953674316</v>
      </c>
      <c r="F63" s="33">
        <v>21</v>
      </c>
      <c r="G63" s="36">
        <v>0.57142859697341919</v>
      </c>
      <c r="H63" s="36">
        <v>4.7619047164916992</v>
      </c>
      <c r="I63" s="36">
        <v>47.619049072265625</v>
      </c>
      <c r="J63" s="36">
        <v>28.571428298950195</v>
      </c>
      <c r="K63" s="36">
        <v>19.047618865966797</v>
      </c>
      <c r="L63" s="36">
        <v>0</v>
      </c>
    </row>
    <row r="64" spans="1:12" x14ac:dyDescent="0.2">
      <c r="A64" s="6" t="s">
        <v>17</v>
      </c>
      <c r="B64" s="6" t="s">
        <v>44</v>
      </c>
      <c r="C64" s="34" t="s">
        <v>123</v>
      </c>
      <c r="D64" s="33">
        <v>16</v>
      </c>
      <c r="E64" s="36">
        <v>31.299999237060547</v>
      </c>
      <c r="F64" s="33">
        <v>56</v>
      </c>
      <c r="G64" s="36">
        <v>0.55892854928970337</v>
      </c>
      <c r="H64" s="36">
        <v>7.1428570747375488</v>
      </c>
      <c r="I64" s="36">
        <v>46.428569793701172</v>
      </c>
      <c r="J64" s="36">
        <v>23.214284896850586</v>
      </c>
      <c r="K64" s="36">
        <v>23.214284896850586</v>
      </c>
      <c r="L64" s="36">
        <v>0</v>
      </c>
    </row>
    <row r="65" spans="1:12" x14ac:dyDescent="0.2">
      <c r="A65" s="6" t="s">
        <v>17</v>
      </c>
      <c r="B65" s="6" t="s">
        <v>29</v>
      </c>
      <c r="C65" s="34" t="s">
        <v>116</v>
      </c>
      <c r="D65" s="33">
        <v>17</v>
      </c>
      <c r="E65" s="36">
        <v>7.7000002861022949</v>
      </c>
      <c r="F65" s="33">
        <v>14</v>
      </c>
      <c r="G65" s="36">
        <v>0.55000001192092896</v>
      </c>
      <c r="H65" s="36">
        <v>7.1428570747375488</v>
      </c>
      <c r="I65" s="36">
        <v>28.571428298950195</v>
      </c>
      <c r="J65" s="36">
        <v>50</v>
      </c>
      <c r="K65" s="36">
        <v>14.285714149475098</v>
      </c>
      <c r="L65" s="36">
        <v>0</v>
      </c>
    </row>
    <row r="66" spans="1:12" x14ac:dyDescent="0.2">
      <c r="A66" s="6" t="s">
        <v>17</v>
      </c>
      <c r="B66" s="6" t="s">
        <v>37</v>
      </c>
      <c r="C66" s="34" t="s">
        <v>119</v>
      </c>
      <c r="D66" s="33">
        <v>18</v>
      </c>
      <c r="E66" s="36">
        <v>49.299999237060547</v>
      </c>
      <c r="F66" s="33">
        <v>90</v>
      </c>
      <c r="G66" s="36">
        <v>0.54777777194976807</v>
      </c>
      <c r="H66" s="36">
        <v>15.55555534362793</v>
      </c>
      <c r="I66" s="36">
        <v>34.444442749023438</v>
      </c>
      <c r="J66" s="36">
        <v>25.55555534362793</v>
      </c>
      <c r="K66" s="36">
        <v>22.222221374511719</v>
      </c>
      <c r="L66" s="36">
        <v>2.2222223281860352</v>
      </c>
    </row>
    <row r="67" spans="1:12" x14ac:dyDescent="0.2">
      <c r="A67" s="6" t="s">
        <v>17</v>
      </c>
      <c r="B67" s="6" t="s">
        <v>44</v>
      </c>
      <c r="C67" s="34" t="s">
        <v>117</v>
      </c>
      <c r="D67" s="33">
        <v>19</v>
      </c>
      <c r="E67" s="36">
        <v>11.40000057220459</v>
      </c>
      <c r="F67" s="33">
        <v>21</v>
      </c>
      <c r="G67" s="36">
        <v>0.54285717010498047</v>
      </c>
      <c r="H67" s="36">
        <v>4.7619047164916992</v>
      </c>
      <c r="I67" s="36">
        <v>38.095237731933594</v>
      </c>
      <c r="J67" s="36">
        <v>38.095237731933594</v>
      </c>
      <c r="K67" s="36">
        <v>19.047618865966797</v>
      </c>
      <c r="L67" s="36">
        <v>0</v>
      </c>
    </row>
    <row r="68" spans="1:12" x14ac:dyDescent="0.2">
      <c r="A68" s="6" t="s">
        <v>17</v>
      </c>
      <c r="B68" s="6" t="s">
        <v>64</v>
      </c>
      <c r="C68" s="34" t="s">
        <v>120</v>
      </c>
      <c r="D68" s="33">
        <v>20</v>
      </c>
      <c r="E68" s="36">
        <v>13</v>
      </c>
      <c r="F68" s="33">
        <v>24</v>
      </c>
      <c r="G68" s="36">
        <v>0.54166668653488159</v>
      </c>
      <c r="H68" s="36">
        <v>12.5</v>
      </c>
      <c r="I68" s="36">
        <v>20.833333969116211</v>
      </c>
      <c r="J68" s="36">
        <v>50</v>
      </c>
      <c r="K68" s="36">
        <v>16.666666030883789</v>
      </c>
      <c r="L68" s="36">
        <v>0</v>
      </c>
    </row>
    <row r="69" spans="1:12" x14ac:dyDescent="0.2">
      <c r="A69" s="6" t="s">
        <v>17</v>
      </c>
      <c r="B69" s="6" t="s">
        <v>53</v>
      </c>
      <c r="C69" s="34" t="s">
        <v>124</v>
      </c>
      <c r="D69" s="33">
        <v>21</v>
      </c>
      <c r="E69" s="36">
        <v>18.19999885559082</v>
      </c>
      <c r="F69" s="33">
        <v>35</v>
      </c>
      <c r="G69" s="36">
        <v>0.51999998092651367</v>
      </c>
      <c r="H69" s="36">
        <v>8.5714282989501953</v>
      </c>
      <c r="I69" s="36">
        <v>25.714284896850586</v>
      </c>
      <c r="J69" s="36">
        <v>45.714286804199219</v>
      </c>
      <c r="K69" s="36">
        <v>20</v>
      </c>
      <c r="L69" s="36">
        <v>0</v>
      </c>
    </row>
    <row r="70" spans="1:12" ht="25.5" x14ac:dyDescent="0.2">
      <c r="A70" s="6" t="s">
        <v>17</v>
      </c>
      <c r="B70" s="6" t="s">
        <v>46</v>
      </c>
      <c r="C70" s="34" t="s">
        <v>126</v>
      </c>
      <c r="D70" s="33">
        <v>22</v>
      </c>
      <c r="E70" s="36">
        <v>6.1999998092651367</v>
      </c>
      <c r="F70" s="33">
        <v>12</v>
      </c>
      <c r="G70" s="36">
        <v>0.51666665077209473</v>
      </c>
      <c r="H70" s="36">
        <v>8.3333330154418945</v>
      </c>
      <c r="I70" s="36">
        <v>33.333332061767578</v>
      </c>
      <c r="J70" s="36">
        <v>33.333332061767578</v>
      </c>
      <c r="K70" s="36">
        <v>25</v>
      </c>
      <c r="L70" s="36">
        <v>0</v>
      </c>
    </row>
    <row r="71" spans="1:12" ht="25.5" x14ac:dyDescent="0.2">
      <c r="A71" s="6" t="s">
        <v>17</v>
      </c>
      <c r="B71" s="6" t="s">
        <v>51</v>
      </c>
      <c r="C71" s="34" t="s">
        <v>111</v>
      </c>
      <c r="D71" s="33">
        <v>23</v>
      </c>
      <c r="E71" s="36">
        <v>7.0999999046325684</v>
      </c>
      <c r="F71" s="33">
        <v>14</v>
      </c>
      <c r="G71" s="36">
        <v>0.50714284181594849</v>
      </c>
      <c r="H71" s="36">
        <v>28.571428298950195</v>
      </c>
      <c r="I71" s="36">
        <v>14.285714149475098</v>
      </c>
      <c r="J71" s="36">
        <v>21.428571701049805</v>
      </c>
      <c r="K71" s="36">
        <v>35.714286804199219</v>
      </c>
      <c r="L71" s="36">
        <v>0</v>
      </c>
    </row>
    <row r="72" spans="1:12" x14ac:dyDescent="0.2">
      <c r="A72" s="6" t="s">
        <v>17</v>
      </c>
      <c r="B72" s="6" t="s">
        <v>37</v>
      </c>
      <c r="C72" s="34" t="s">
        <v>98</v>
      </c>
      <c r="D72" s="33">
        <v>24</v>
      </c>
      <c r="E72" s="36">
        <v>6</v>
      </c>
      <c r="F72" s="33">
        <v>12</v>
      </c>
      <c r="G72" s="36">
        <v>0.5</v>
      </c>
      <c r="H72" s="36">
        <v>0</v>
      </c>
      <c r="I72" s="36">
        <v>41.666667938232422</v>
      </c>
      <c r="J72" s="36">
        <v>41.666667938232422</v>
      </c>
      <c r="K72" s="36">
        <v>8.3333330154418945</v>
      </c>
      <c r="L72" s="36">
        <v>8.3333330154418945</v>
      </c>
    </row>
    <row r="73" spans="1:12" x14ac:dyDescent="0.2">
      <c r="A73" s="6" t="s">
        <v>17</v>
      </c>
      <c r="B73" s="6" t="s">
        <v>39</v>
      </c>
      <c r="C73" s="34" t="s">
        <v>127</v>
      </c>
      <c r="D73" s="33">
        <v>25</v>
      </c>
      <c r="E73" s="36">
        <v>4.9000000953674316</v>
      </c>
      <c r="F73" s="33">
        <v>10</v>
      </c>
      <c r="G73" s="36">
        <v>0.49000000953674316</v>
      </c>
      <c r="H73" s="36">
        <v>10</v>
      </c>
      <c r="I73" s="36">
        <v>30</v>
      </c>
      <c r="J73" s="36">
        <v>30</v>
      </c>
      <c r="K73" s="36">
        <v>30</v>
      </c>
      <c r="L73" s="36">
        <v>0</v>
      </c>
    </row>
    <row r="74" spans="1:12" x14ac:dyDescent="0.2">
      <c r="A74" s="6" t="s">
        <v>17</v>
      </c>
      <c r="B74" s="6" t="s">
        <v>47</v>
      </c>
      <c r="C74" s="34" t="s">
        <v>125</v>
      </c>
      <c r="D74" s="33">
        <v>26</v>
      </c>
      <c r="E74" s="36">
        <v>12.600000381469727</v>
      </c>
      <c r="F74" s="33">
        <v>26</v>
      </c>
      <c r="G74" s="36">
        <v>0.48461538553237915</v>
      </c>
      <c r="H74" s="36">
        <v>0</v>
      </c>
      <c r="I74" s="36">
        <v>26.923076629638672</v>
      </c>
      <c r="J74" s="36">
        <v>53.846153259277344</v>
      </c>
      <c r="K74" s="36">
        <v>19.230770111083984</v>
      </c>
      <c r="L74" s="36">
        <v>0</v>
      </c>
    </row>
    <row r="75" spans="1:12" x14ac:dyDescent="0.2">
      <c r="A75" s="6" t="s">
        <v>17</v>
      </c>
      <c r="B75" s="6" t="s">
        <v>70</v>
      </c>
      <c r="C75" s="34" t="s">
        <v>143</v>
      </c>
      <c r="D75" s="33">
        <v>27</v>
      </c>
      <c r="E75" s="36">
        <v>9.5999994277954102</v>
      </c>
      <c r="F75" s="33">
        <v>20</v>
      </c>
      <c r="G75" s="36">
        <v>0.47999998927116394</v>
      </c>
      <c r="H75" s="36">
        <v>30</v>
      </c>
      <c r="I75" s="36">
        <v>10</v>
      </c>
      <c r="J75" s="36">
        <v>20</v>
      </c>
      <c r="K75" s="36">
        <v>40</v>
      </c>
      <c r="L75" s="36">
        <v>0</v>
      </c>
    </row>
    <row r="76" spans="1:12" ht="25.5" x14ac:dyDescent="0.2">
      <c r="A76" s="6" t="s">
        <v>17</v>
      </c>
      <c r="B76" s="6" t="s">
        <v>45</v>
      </c>
      <c r="C76" s="34" t="s">
        <v>135</v>
      </c>
      <c r="D76" s="33">
        <v>28</v>
      </c>
      <c r="E76" s="36">
        <v>9.5</v>
      </c>
      <c r="F76" s="33">
        <v>20</v>
      </c>
      <c r="G76" s="36">
        <v>0.47499999403953552</v>
      </c>
      <c r="H76" s="36">
        <v>5</v>
      </c>
      <c r="I76" s="36">
        <v>25</v>
      </c>
      <c r="J76" s="36">
        <v>45</v>
      </c>
      <c r="K76" s="36">
        <v>25</v>
      </c>
      <c r="L76" s="36">
        <v>0</v>
      </c>
    </row>
    <row r="77" spans="1:12" x14ac:dyDescent="0.2">
      <c r="A77" s="6" t="s">
        <v>17</v>
      </c>
      <c r="B77" s="6" t="s">
        <v>61</v>
      </c>
      <c r="C77" s="34" t="s">
        <v>98</v>
      </c>
      <c r="D77" s="33">
        <v>29</v>
      </c>
      <c r="E77" s="36">
        <v>8.0500001907348633</v>
      </c>
      <c r="F77" s="33">
        <v>17</v>
      </c>
      <c r="G77" s="36">
        <v>0.4735293984413147</v>
      </c>
      <c r="H77" s="36">
        <v>0</v>
      </c>
      <c r="I77" s="36">
        <v>29.411764144897461</v>
      </c>
      <c r="J77" s="36">
        <v>35.294116973876953</v>
      </c>
      <c r="K77" s="36">
        <v>35.294116973876953</v>
      </c>
      <c r="L77" s="36">
        <v>0</v>
      </c>
    </row>
    <row r="78" spans="1:12" x14ac:dyDescent="0.2">
      <c r="A78" s="6" t="s">
        <v>17</v>
      </c>
      <c r="B78" s="6" t="s">
        <v>43</v>
      </c>
      <c r="C78" s="34" t="s">
        <v>129</v>
      </c>
      <c r="D78" s="33">
        <v>30</v>
      </c>
      <c r="E78" s="36">
        <v>15.100000381469727</v>
      </c>
      <c r="F78" s="33">
        <v>32</v>
      </c>
      <c r="G78" s="36">
        <v>0.47187501192092896</v>
      </c>
      <c r="H78" s="36">
        <v>3.125</v>
      </c>
      <c r="I78" s="36">
        <v>37.5</v>
      </c>
      <c r="J78" s="36">
        <v>28.125</v>
      </c>
      <c r="K78" s="36">
        <v>31.25</v>
      </c>
      <c r="L78" s="36">
        <v>0</v>
      </c>
    </row>
    <row r="79" spans="1:12" x14ac:dyDescent="0.2">
      <c r="A79" s="6" t="s">
        <v>17</v>
      </c>
      <c r="B79" s="6" t="s">
        <v>62</v>
      </c>
      <c r="C79" s="34" t="s">
        <v>130</v>
      </c>
      <c r="D79" s="33">
        <v>31</v>
      </c>
      <c r="E79" s="36">
        <v>8.3999996185302734</v>
      </c>
      <c r="F79" s="33">
        <v>18</v>
      </c>
      <c r="G79" s="36">
        <v>0.46666666865348816</v>
      </c>
      <c r="H79" s="36">
        <v>5.5555553436279297</v>
      </c>
      <c r="I79" s="36">
        <v>44.444442749023438</v>
      </c>
      <c r="J79" s="36">
        <v>22.222221374511719</v>
      </c>
      <c r="K79" s="36">
        <v>16.666666030883789</v>
      </c>
      <c r="L79" s="36">
        <v>11.111110687255859</v>
      </c>
    </row>
    <row r="80" spans="1:12" x14ac:dyDescent="0.2">
      <c r="A80" s="6" t="s">
        <v>17</v>
      </c>
      <c r="B80" s="6" t="s">
        <v>57</v>
      </c>
      <c r="C80" s="34" t="s">
        <v>131</v>
      </c>
      <c r="D80" s="33">
        <v>32</v>
      </c>
      <c r="E80" s="36">
        <v>23.900001525878906</v>
      </c>
      <c r="F80" s="33">
        <v>53</v>
      </c>
      <c r="G80" s="36">
        <v>0.45094341039657593</v>
      </c>
      <c r="H80" s="36">
        <v>7.5471696853637695</v>
      </c>
      <c r="I80" s="36">
        <v>30.188678741455078</v>
      </c>
      <c r="J80" s="36">
        <v>30.188678741455078</v>
      </c>
      <c r="K80" s="36">
        <v>30.188678741455078</v>
      </c>
      <c r="L80" s="36">
        <v>1.8867924213409424</v>
      </c>
    </row>
    <row r="81" spans="1:12" x14ac:dyDescent="0.2">
      <c r="A81" s="6" t="s">
        <v>17</v>
      </c>
      <c r="B81" s="6" t="s">
        <v>53</v>
      </c>
      <c r="C81" s="34" t="s">
        <v>121</v>
      </c>
      <c r="D81" s="33">
        <v>33</v>
      </c>
      <c r="E81" s="36">
        <v>4.5</v>
      </c>
      <c r="F81" s="33">
        <v>10</v>
      </c>
      <c r="G81" s="36">
        <v>0.44999998807907104</v>
      </c>
      <c r="H81" s="36">
        <v>0</v>
      </c>
      <c r="I81" s="36">
        <v>50</v>
      </c>
      <c r="J81" s="36">
        <v>10</v>
      </c>
      <c r="K81" s="36">
        <v>40</v>
      </c>
      <c r="L81" s="36">
        <v>0</v>
      </c>
    </row>
    <row r="82" spans="1:12" x14ac:dyDescent="0.2">
      <c r="A82" s="6" t="s">
        <v>17</v>
      </c>
      <c r="B82" s="6" t="s">
        <v>54</v>
      </c>
      <c r="C82" s="34" t="s">
        <v>104</v>
      </c>
      <c r="D82" s="33">
        <v>34</v>
      </c>
      <c r="E82" s="36">
        <v>25.899999618530273</v>
      </c>
      <c r="F82" s="33">
        <v>60</v>
      </c>
      <c r="G82" s="36">
        <v>0.43166667222976685</v>
      </c>
      <c r="H82" s="36">
        <v>10</v>
      </c>
      <c r="I82" s="36">
        <v>21.666666030883789</v>
      </c>
      <c r="J82" s="36">
        <v>36.666667938232422</v>
      </c>
      <c r="K82" s="36">
        <v>26.666666030883789</v>
      </c>
      <c r="L82" s="36">
        <v>5</v>
      </c>
    </row>
    <row r="83" spans="1:12" x14ac:dyDescent="0.2">
      <c r="A83" s="6" t="s">
        <v>17</v>
      </c>
      <c r="B83" s="6" t="s">
        <v>41</v>
      </c>
      <c r="C83" s="34" t="s">
        <v>132</v>
      </c>
      <c r="D83" s="33">
        <v>35</v>
      </c>
      <c r="E83" s="36">
        <v>37.599998474121094</v>
      </c>
      <c r="F83" s="33">
        <v>89</v>
      </c>
      <c r="G83" s="36">
        <v>0.42247191071510315</v>
      </c>
      <c r="H83" s="36">
        <v>2.2471909523010254</v>
      </c>
      <c r="I83" s="36">
        <v>30.337078094482422</v>
      </c>
      <c r="J83" s="36">
        <v>34.831459045410156</v>
      </c>
      <c r="K83" s="36">
        <v>29.213483810424805</v>
      </c>
      <c r="L83" s="36">
        <v>3.3707864284515381</v>
      </c>
    </row>
    <row r="84" spans="1:12" x14ac:dyDescent="0.2">
      <c r="A84" s="6" t="s">
        <v>17</v>
      </c>
      <c r="B84" s="6" t="s">
        <v>52</v>
      </c>
      <c r="C84" s="34" t="s">
        <v>98</v>
      </c>
      <c r="D84" s="33">
        <v>36</v>
      </c>
      <c r="E84" s="36">
        <v>14.800000190734863</v>
      </c>
      <c r="F84" s="33">
        <v>37</v>
      </c>
      <c r="G84" s="36">
        <v>0.40000000596046448</v>
      </c>
      <c r="H84" s="36">
        <v>5.4054055213928223</v>
      </c>
      <c r="I84" s="36">
        <v>16.216217041015625</v>
      </c>
      <c r="J84" s="36">
        <v>43.243244171142578</v>
      </c>
      <c r="K84" s="36">
        <v>35.135135650634766</v>
      </c>
      <c r="L84" s="36">
        <v>0</v>
      </c>
    </row>
    <row r="85" spans="1:12" x14ac:dyDescent="0.2">
      <c r="A85" s="6" t="s">
        <v>17</v>
      </c>
      <c r="B85" s="6" t="s">
        <v>77</v>
      </c>
      <c r="C85" s="34" t="s">
        <v>130</v>
      </c>
      <c r="D85" s="33">
        <v>37</v>
      </c>
      <c r="E85" s="36">
        <v>15.90000057220459</v>
      </c>
      <c r="F85" s="33">
        <v>40</v>
      </c>
      <c r="G85" s="36">
        <v>0.39750000834465027</v>
      </c>
      <c r="H85" s="36">
        <v>0</v>
      </c>
      <c r="I85" s="36">
        <v>32.5</v>
      </c>
      <c r="J85" s="36">
        <v>40</v>
      </c>
      <c r="K85" s="36">
        <v>15</v>
      </c>
      <c r="L85" s="36">
        <v>12.5</v>
      </c>
    </row>
    <row r="86" spans="1:12" x14ac:dyDescent="0.2">
      <c r="A86" s="6" t="s">
        <v>17</v>
      </c>
      <c r="B86" s="6" t="s">
        <v>66</v>
      </c>
      <c r="C86" s="34" t="s">
        <v>98</v>
      </c>
      <c r="D86" s="33">
        <v>38</v>
      </c>
      <c r="E86" s="36">
        <v>11.699999809265137</v>
      </c>
      <c r="F86" s="33">
        <v>30</v>
      </c>
      <c r="G86" s="36">
        <v>0.38999998569488525</v>
      </c>
      <c r="H86" s="36">
        <v>3.3333332538604736</v>
      </c>
      <c r="I86" s="36">
        <v>30</v>
      </c>
      <c r="J86" s="36">
        <v>30</v>
      </c>
      <c r="K86" s="36">
        <v>30</v>
      </c>
      <c r="L86" s="36">
        <v>6.6666665077209473</v>
      </c>
    </row>
    <row r="87" spans="1:12" x14ac:dyDescent="0.2">
      <c r="A87" s="6" t="s">
        <v>17</v>
      </c>
      <c r="B87" s="6" t="s">
        <v>61</v>
      </c>
      <c r="C87" s="34" t="s">
        <v>142</v>
      </c>
      <c r="D87" s="33">
        <v>39</v>
      </c>
      <c r="E87" s="36">
        <v>52.799999237060547</v>
      </c>
      <c r="F87" s="33">
        <v>136</v>
      </c>
      <c r="G87" s="36">
        <v>0.38823530077934265</v>
      </c>
      <c r="H87" s="36">
        <v>5.1470589637756348</v>
      </c>
      <c r="I87" s="36">
        <v>22.794116973876953</v>
      </c>
      <c r="J87" s="36">
        <v>32.352939605712891</v>
      </c>
      <c r="K87" s="36">
        <v>38.235294342041016</v>
      </c>
      <c r="L87" s="36">
        <v>1.470588207244873</v>
      </c>
    </row>
    <row r="88" spans="1:12" x14ac:dyDescent="0.2">
      <c r="A88" s="6" t="s">
        <v>17</v>
      </c>
      <c r="B88" s="6" t="s">
        <v>63</v>
      </c>
      <c r="C88" s="34" t="s">
        <v>139</v>
      </c>
      <c r="D88" s="33">
        <v>40</v>
      </c>
      <c r="E88" s="36">
        <v>6.5</v>
      </c>
      <c r="F88" s="33">
        <v>17</v>
      </c>
      <c r="G88" s="36">
        <v>0.38235294818878174</v>
      </c>
      <c r="H88" s="36">
        <v>5.8823528289794922</v>
      </c>
      <c r="I88" s="36">
        <v>29.411764144897461</v>
      </c>
      <c r="J88" s="36">
        <v>17.647058486938477</v>
      </c>
      <c r="K88" s="36">
        <v>47.058822631835937</v>
      </c>
      <c r="L88" s="36">
        <v>0</v>
      </c>
    </row>
    <row r="89" spans="1:12" x14ac:dyDescent="0.2">
      <c r="A89" s="6" t="s">
        <v>17</v>
      </c>
      <c r="B89" s="6" t="s">
        <v>61</v>
      </c>
      <c r="C89" s="34" t="s">
        <v>140</v>
      </c>
      <c r="D89" s="33">
        <v>41</v>
      </c>
      <c r="E89" s="36">
        <v>31</v>
      </c>
      <c r="F89" s="33">
        <v>84</v>
      </c>
      <c r="G89" s="36">
        <v>0.369047611951828</v>
      </c>
      <c r="H89" s="36">
        <v>4.7619047164916992</v>
      </c>
      <c r="I89" s="36">
        <v>17.857143402099609</v>
      </c>
      <c r="J89" s="36">
        <v>39.285713195800781</v>
      </c>
      <c r="K89" s="36">
        <v>34.523811340332031</v>
      </c>
      <c r="L89" s="36">
        <v>3.5714285373687744</v>
      </c>
    </row>
    <row r="90" spans="1:12" x14ac:dyDescent="0.2">
      <c r="A90" s="6" t="s">
        <v>17</v>
      </c>
      <c r="B90" s="6" t="s">
        <v>49</v>
      </c>
      <c r="C90" s="34" t="s">
        <v>106</v>
      </c>
      <c r="D90" s="33">
        <v>42</v>
      </c>
      <c r="E90" s="36">
        <v>10.59999942779541</v>
      </c>
      <c r="F90" s="33">
        <v>29</v>
      </c>
      <c r="G90" s="36">
        <v>0.36551722884178162</v>
      </c>
      <c r="H90" s="36">
        <v>0</v>
      </c>
      <c r="I90" s="36">
        <v>24.137931823730469</v>
      </c>
      <c r="J90" s="36">
        <v>34.482757568359375</v>
      </c>
      <c r="K90" s="36">
        <v>41.379310607910156</v>
      </c>
      <c r="L90" s="36">
        <v>0</v>
      </c>
    </row>
    <row r="91" spans="1:12" ht="25.5" x14ac:dyDescent="0.2">
      <c r="A91" s="6" t="s">
        <v>17</v>
      </c>
      <c r="B91" s="6" t="s">
        <v>68</v>
      </c>
      <c r="C91" s="34" t="s">
        <v>144</v>
      </c>
      <c r="D91" s="33">
        <v>43</v>
      </c>
      <c r="E91" s="36">
        <v>4.2999997138977051</v>
      </c>
      <c r="F91" s="33">
        <v>12</v>
      </c>
      <c r="G91" s="36">
        <v>0.35833331942558289</v>
      </c>
      <c r="H91" s="36">
        <v>0</v>
      </c>
      <c r="I91" s="36">
        <v>8.3333330154418945</v>
      </c>
      <c r="J91" s="36">
        <v>58.333332061767578</v>
      </c>
      <c r="K91" s="36">
        <v>33.333332061767578</v>
      </c>
      <c r="L91" s="36">
        <v>0</v>
      </c>
    </row>
    <row r="92" spans="1:12" x14ac:dyDescent="0.2">
      <c r="A92" s="6" t="s">
        <v>17</v>
      </c>
      <c r="B92" s="6" t="s">
        <v>50</v>
      </c>
      <c r="C92" s="34" t="s">
        <v>147</v>
      </c>
      <c r="D92" s="33">
        <v>44</v>
      </c>
      <c r="E92" s="36">
        <v>4.8000001907348633</v>
      </c>
      <c r="F92" s="33">
        <v>14</v>
      </c>
      <c r="G92" s="36">
        <v>0.34285715222358704</v>
      </c>
      <c r="H92" s="36">
        <v>7.1428570747375488</v>
      </c>
      <c r="I92" s="36">
        <v>7.1428570747375488</v>
      </c>
      <c r="J92" s="36">
        <v>42.857143402099609</v>
      </c>
      <c r="K92" s="36">
        <v>42.857143402099609</v>
      </c>
      <c r="L92" s="36">
        <v>0</v>
      </c>
    </row>
    <row r="93" spans="1:12" x14ac:dyDescent="0.2">
      <c r="A93" s="6" t="s">
        <v>17</v>
      </c>
      <c r="B93" s="6" t="s">
        <v>61</v>
      </c>
      <c r="C93" s="34" t="s">
        <v>133</v>
      </c>
      <c r="D93" s="33">
        <v>45</v>
      </c>
      <c r="E93" s="36">
        <v>4.0999999046325684</v>
      </c>
      <c r="F93" s="33">
        <v>12</v>
      </c>
      <c r="G93" s="36">
        <v>0.34166666865348816</v>
      </c>
      <c r="H93" s="36">
        <v>0</v>
      </c>
      <c r="I93" s="36">
        <v>16.666666030883789</v>
      </c>
      <c r="J93" s="36">
        <v>41.666667938232422</v>
      </c>
      <c r="K93" s="36">
        <v>41.666667938232422</v>
      </c>
      <c r="L93" s="36">
        <v>0</v>
      </c>
    </row>
    <row r="94" spans="1:12" x14ac:dyDescent="0.2">
      <c r="A94" s="6" t="s">
        <v>17</v>
      </c>
      <c r="B94" s="6" t="s">
        <v>50</v>
      </c>
      <c r="C94" s="34" t="s">
        <v>150</v>
      </c>
      <c r="D94" s="33">
        <v>46</v>
      </c>
      <c r="E94" s="36">
        <v>4.3000001907348633</v>
      </c>
      <c r="F94" s="33">
        <v>13</v>
      </c>
      <c r="G94" s="36">
        <v>0.33076924085617065</v>
      </c>
      <c r="H94" s="36">
        <v>0</v>
      </c>
      <c r="I94" s="36">
        <v>7.6923074722290039</v>
      </c>
      <c r="J94" s="36">
        <v>53.846153259277344</v>
      </c>
      <c r="K94" s="36">
        <v>38.461540222167969</v>
      </c>
      <c r="L94" s="36">
        <v>0</v>
      </c>
    </row>
    <row r="95" spans="1:12" x14ac:dyDescent="0.2">
      <c r="A95" s="6" t="s">
        <v>17</v>
      </c>
      <c r="B95" s="6" t="s">
        <v>71</v>
      </c>
      <c r="C95" s="34" t="s">
        <v>104</v>
      </c>
      <c r="D95" s="33">
        <v>47</v>
      </c>
      <c r="E95" s="36">
        <v>27.599998474121094</v>
      </c>
      <c r="F95" s="33">
        <v>85</v>
      </c>
      <c r="G95" s="36">
        <v>0.32470586895942688</v>
      </c>
      <c r="H95" s="36">
        <v>2.3529412746429443</v>
      </c>
      <c r="I95" s="36">
        <v>14.117647171020508</v>
      </c>
      <c r="J95" s="36">
        <v>37.647060394287109</v>
      </c>
      <c r="K95" s="36">
        <v>45.882354736328125</v>
      </c>
      <c r="L95" s="36">
        <v>0</v>
      </c>
    </row>
    <row r="96" spans="1:12" x14ac:dyDescent="0.2">
      <c r="A96" s="6" t="s">
        <v>17</v>
      </c>
      <c r="B96" s="6" t="s">
        <v>54</v>
      </c>
      <c r="C96" s="34" t="s">
        <v>98</v>
      </c>
      <c r="D96" s="33">
        <v>48</v>
      </c>
      <c r="E96" s="36">
        <v>3.6000001430511475</v>
      </c>
      <c r="F96" s="33">
        <v>12</v>
      </c>
      <c r="G96" s="36">
        <v>0.30000001192092896</v>
      </c>
      <c r="H96" s="36">
        <v>0</v>
      </c>
      <c r="I96" s="36">
        <v>16.666666030883789</v>
      </c>
      <c r="J96" s="36">
        <v>33.333332061767578</v>
      </c>
      <c r="K96" s="36">
        <v>50</v>
      </c>
      <c r="L96" s="36">
        <v>0</v>
      </c>
    </row>
    <row r="97" spans="1:12" x14ac:dyDescent="0.2">
      <c r="A97" s="6" t="s">
        <v>17</v>
      </c>
      <c r="B97" s="6" t="s">
        <v>68</v>
      </c>
      <c r="C97" s="34" t="s">
        <v>149</v>
      </c>
      <c r="D97" s="33">
        <v>48</v>
      </c>
      <c r="E97" s="36">
        <v>8.7000007629394531</v>
      </c>
      <c r="F97" s="33">
        <v>29</v>
      </c>
      <c r="G97" s="36">
        <v>0.30000001192092896</v>
      </c>
      <c r="H97" s="36">
        <v>0</v>
      </c>
      <c r="I97" s="36">
        <v>13.793103218078613</v>
      </c>
      <c r="J97" s="36">
        <v>37.931034088134766</v>
      </c>
      <c r="K97" s="36">
        <v>48.275863647460938</v>
      </c>
      <c r="L97" s="36">
        <v>0</v>
      </c>
    </row>
    <row r="98" spans="1:12" ht="25.5" x14ac:dyDescent="0.2">
      <c r="A98" s="6" t="s">
        <v>17</v>
      </c>
      <c r="B98" s="6" t="s">
        <v>73</v>
      </c>
      <c r="C98" s="34" t="s">
        <v>146</v>
      </c>
      <c r="D98" s="33">
        <v>50</v>
      </c>
      <c r="E98" s="36">
        <v>14</v>
      </c>
      <c r="F98" s="33">
        <v>47</v>
      </c>
      <c r="G98" s="36">
        <v>0.29787233471870422</v>
      </c>
      <c r="H98" s="36">
        <v>0</v>
      </c>
      <c r="I98" s="36">
        <v>21.276596069335937</v>
      </c>
      <c r="J98" s="36">
        <v>31.914894104003906</v>
      </c>
      <c r="K98" s="36">
        <v>40.425533294677734</v>
      </c>
      <c r="L98" s="36">
        <v>6.3829789161682129</v>
      </c>
    </row>
    <row r="99" spans="1:12" x14ac:dyDescent="0.2">
      <c r="A99" s="6" t="s">
        <v>17</v>
      </c>
      <c r="B99" s="6" t="s">
        <v>69</v>
      </c>
      <c r="C99" s="34" t="s">
        <v>136</v>
      </c>
      <c r="D99" s="33">
        <v>51</v>
      </c>
      <c r="E99" s="36">
        <v>13.40000057220459</v>
      </c>
      <c r="F99" s="33">
        <v>47</v>
      </c>
      <c r="G99" s="36">
        <v>0.28510639071464539</v>
      </c>
      <c r="H99" s="36">
        <v>4.2553191184997559</v>
      </c>
      <c r="I99" s="36">
        <v>6.3829789161682129</v>
      </c>
      <c r="J99" s="36">
        <v>42.553192138671875</v>
      </c>
      <c r="K99" s="36">
        <v>44.680850982666016</v>
      </c>
      <c r="L99" s="36">
        <v>2.1276595592498779</v>
      </c>
    </row>
    <row r="100" spans="1:12" x14ac:dyDescent="0.2">
      <c r="A100" s="6" t="s">
        <v>17</v>
      </c>
      <c r="B100" s="6" t="s">
        <v>48</v>
      </c>
      <c r="C100" s="34" t="s">
        <v>137</v>
      </c>
      <c r="D100" s="33">
        <v>52</v>
      </c>
      <c r="E100" s="36">
        <v>3.4000000953674316</v>
      </c>
      <c r="F100" s="33">
        <v>12</v>
      </c>
      <c r="G100" s="36">
        <v>0.28333333134651184</v>
      </c>
      <c r="H100" s="36">
        <v>0</v>
      </c>
      <c r="I100" s="36">
        <v>25</v>
      </c>
      <c r="J100" s="36">
        <v>16.666666030883789</v>
      </c>
      <c r="K100" s="36">
        <v>58.333332061767578</v>
      </c>
      <c r="L100" s="36">
        <v>0</v>
      </c>
    </row>
    <row r="101" spans="1:12" ht="25.5" x14ac:dyDescent="0.2">
      <c r="A101" s="6" t="s">
        <v>17</v>
      </c>
      <c r="B101" s="6" t="s">
        <v>72</v>
      </c>
      <c r="C101" s="34" t="s">
        <v>134</v>
      </c>
      <c r="D101" s="33">
        <v>53</v>
      </c>
      <c r="E101" s="36">
        <v>4.8000001907348633</v>
      </c>
      <c r="F101" s="33">
        <v>18</v>
      </c>
      <c r="G101" s="36">
        <v>0.26666668057441711</v>
      </c>
      <c r="H101" s="36">
        <v>5.5555553436279297</v>
      </c>
      <c r="I101" s="36">
        <v>5.5555553436279297</v>
      </c>
      <c r="J101" s="36">
        <v>50</v>
      </c>
      <c r="K101" s="36">
        <v>22.222221374511719</v>
      </c>
      <c r="L101" s="36">
        <v>16.666666030883789</v>
      </c>
    </row>
    <row r="102" spans="1:12" x14ac:dyDescent="0.2">
      <c r="A102" s="6" t="s">
        <v>17</v>
      </c>
      <c r="B102" s="6" t="s">
        <v>85</v>
      </c>
      <c r="C102" s="34" t="s">
        <v>157</v>
      </c>
      <c r="D102" s="33">
        <v>54</v>
      </c>
      <c r="E102" s="36">
        <v>7.5999999046325684</v>
      </c>
      <c r="F102" s="33">
        <v>29</v>
      </c>
      <c r="G102" s="36">
        <v>0.26206895709037781</v>
      </c>
      <c r="H102" s="36">
        <v>6.8965516090393066</v>
      </c>
      <c r="I102" s="36">
        <v>6.8965516090393066</v>
      </c>
      <c r="J102" s="36">
        <v>27.586206436157227</v>
      </c>
      <c r="K102" s="36">
        <v>58.620689392089844</v>
      </c>
      <c r="L102" s="36">
        <v>0</v>
      </c>
    </row>
    <row r="103" spans="1:12" x14ac:dyDescent="0.2">
      <c r="A103" s="6" t="s">
        <v>17</v>
      </c>
      <c r="B103" s="6" t="s">
        <v>59</v>
      </c>
      <c r="C103" s="34" t="s">
        <v>94</v>
      </c>
      <c r="D103" s="33">
        <v>55</v>
      </c>
      <c r="E103" s="36">
        <v>3.0999999046325684</v>
      </c>
      <c r="F103" s="33">
        <v>12</v>
      </c>
      <c r="G103" s="36">
        <v>0.25833332538604736</v>
      </c>
      <c r="H103" s="36">
        <v>0</v>
      </c>
      <c r="I103" s="36">
        <v>16.666666030883789</v>
      </c>
      <c r="J103" s="36">
        <v>25</v>
      </c>
      <c r="K103" s="36">
        <v>58.333332061767578</v>
      </c>
      <c r="L103" s="36">
        <v>0</v>
      </c>
    </row>
    <row r="104" spans="1:12" x14ac:dyDescent="0.2">
      <c r="A104" s="6" t="s">
        <v>17</v>
      </c>
      <c r="B104" s="6" t="s">
        <v>67</v>
      </c>
      <c r="C104" s="34" t="s">
        <v>158</v>
      </c>
      <c r="D104" s="33">
        <v>56</v>
      </c>
      <c r="E104" s="36">
        <v>4</v>
      </c>
      <c r="F104" s="33">
        <v>17</v>
      </c>
      <c r="G104" s="36">
        <v>0.23529411852359772</v>
      </c>
      <c r="H104" s="36">
        <v>5.8823528289794922</v>
      </c>
      <c r="I104" s="36">
        <v>0</v>
      </c>
      <c r="J104" s="36">
        <v>35.294116973876953</v>
      </c>
      <c r="K104" s="36">
        <v>58.823528289794922</v>
      </c>
      <c r="L104" s="36">
        <v>0</v>
      </c>
    </row>
    <row r="105" spans="1:12" x14ac:dyDescent="0.2">
      <c r="A105" s="6" t="s">
        <v>17</v>
      </c>
      <c r="B105" s="6" t="s">
        <v>35</v>
      </c>
      <c r="C105" s="34" t="s">
        <v>98</v>
      </c>
      <c r="D105" s="33">
        <v>57</v>
      </c>
      <c r="E105" s="36">
        <v>2.7999999523162842</v>
      </c>
      <c r="F105" s="33">
        <v>12</v>
      </c>
      <c r="G105" s="36">
        <v>0.23333333432674408</v>
      </c>
      <c r="H105" s="36">
        <v>0</v>
      </c>
      <c r="I105" s="36">
        <v>8.3333330154418945</v>
      </c>
      <c r="J105" s="36">
        <v>50</v>
      </c>
      <c r="K105" s="36">
        <v>25</v>
      </c>
      <c r="L105" s="36">
        <v>16.666666030883789</v>
      </c>
    </row>
    <row r="106" spans="1:12" x14ac:dyDescent="0.2">
      <c r="A106" s="6" t="s">
        <v>17</v>
      </c>
      <c r="B106" s="6" t="s">
        <v>82</v>
      </c>
      <c r="C106" s="34" t="s">
        <v>160</v>
      </c>
      <c r="D106" s="33">
        <v>58</v>
      </c>
      <c r="E106" s="36">
        <v>5.3999996185302734</v>
      </c>
      <c r="F106" s="33">
        <v>24</v>
      </c>
      <c r="G106" s="36">
        <v>0.22499999403953552</v>
      </c>
      <c r="H106" s="36">
        <v>0</v>
      </c>
      <c r="I106" s="36">
        <v>12.5</v>
      </c>
      <c r="J106" s="36">
        <v>33.333332061767578</v>
      </c>
      <c r="K106" s="36">
        <v>45.833332061767578</v>
      </c>
      <c r="L106" s="36">
        <v>8.3333330154418945</v>
      </c>
    </row>
    <row r="107" spans="1:12" ht="25.5" x14ac:dyDescent="0.2">
      <c r="A107" s="6" t="s">
        <v>17</v>
      </c>
      <c r="B107" s="6" t="s">
        <v>60</v>
      </c>
      <c r="C107" s="34" t="s">
        <v>161</v>
      </c>
      <c r="D107" s="33">
        <v>59</v>
      </c>
      <c r="E107" s="36">
        <v>8.6000003814697266</v>
      </c>
      <c r="F107" s="33">
        <v>40</v>
      </c>
      <c r="G107" s="36">
        <v>0.21500000357627869</v>
      </c>
      <c r="H107" s="36">
        <v>0</v>
      </c>
      <c r="I107" s="36">
        <v>17.5</v>
      </c>
      <c r="J107" s="36">
        <v>32.5</v>
      </c>
      <c r="K107" s="36">
        <v>40</v>
      </c>
      <c r="L107" s="36">
        <v>10</v>
      </c>
    </row>
    <row r="108" spans="1:12" x14ac:dyDescent="0.2">
      <c r="A108" s="6" t="s">
        <v>17</v>
      </c>
      <c r="B108" s="6" t="s">
        <v>84</v>
      </c>
      <c r="C108" s="34" t="s">
        <v>98</v>
      </c>
      <c r="D108" s="33">
        <v>60</v>
      </c>
      <c r="E108" s="36">
        <v>1.8000000715255737</v>
      </c>
      <c r="F108" s="33">
        <v>10</v>
      </c>
      <c r="G108" s="36">
        <v>0.18000000715255737</v>
      </c>
      <c r="H108" s="36">
        <v>0</v>
      </c>
      <c r="I108" s="36">
        <v>10</v>
      </c>
      <c r="J108" s="36">
        <v>20</v>
      </c>
      <c r="K108" s="36">
        <v>70</v>
      </c>
      <c r="L108" s="36">
        <v>0</v>
      </c>
    </row>
    <row r="109" spans="1:12" x14ac:dyDescent="0.2">
      <c r="A109" s="6" t="s">
        <v>17</v>
      </c>
      <c r="B109" s="6" t="s">
        <v>41</v>
      </c>
      <c r="C109" s="34" t="s">
        <v>98</v>
      </c>
      <c r="D109" s="33">
        <v>61</v>
      </c>
      <c r="E109" s="36">
        <v>2</v>
      </c>
      <c r="F109" s="33">
        <v>12</v>
      </c>
      <c r="G109" s="36">
        <v>0.1666666716337204</v>
      </c>
      <c r="H109" s="36">
        <v>0</v>
      </c>
      <c r="I109" s="36">
        <v>0</v>
      </c>
      <c r="J109" s="36">
        <v>50</v>
      </c>
      <c r="K109" s="36">
        <v>33.333332061767578</v>
      </c>
      <c r="L109" s="36">
        <v>16.666666030883789</v>
      </c>
    </row>
    <row r="110" spans="1:12" x14ac:dyDescent="0.2">
      <c r="A110" s="6" t="s">
        <v>17</v>
      </c>
      <c r="B110" s="6" t="s">
        <v>50</v>
      </c>
      <c r="C110" s="34" t="s">
        <v>98</v>
      </c>
      <c r="D110" s="33">
        <v>62</v>
      </c>
      <c r="E110" s="36">
        <v>2.2999999523162842</v>
      </c>
      <c r="F110" s="33">
        <v>15</v>
      </c>
      <c r="G110" s="36">
        <v>0.15333333611488342</v>
      </c>
      <c r="H110" s="36">
        <v>0</v>
      </c>
      <c r="I110" s="36">
        <v>6.6666665077209473</v>
      </c>
      <c r="J110" s="36">
        <v>46.666667938232422</v>
      </c>
      <c r="K110" s="36">
        <v>20</v>
      </c>
      <c r="L110" s="36">
        <v>26.666666030883789</v>
      </c>
    </row>
    <row r="111" spans="1:12" x14ac:dyDescent="0.2">
      <c r="A111" s="6" t="s">
        <v>17</v>
      </c>
      <c r="B111" s="6" t="s">
        <v>69</v>
      </c>
      <c r="C111" s="34" t="s">
        <v>162</v>
      </c>
      <c r="D111" s="33">
        <v>63</v>
      </c>
      <c r="E111" s="36">
        <v>1.8000000715255737</v>
      </c>
      <c r="F111" s="33">
        <v>12</v>
      </c>
      <c r="G111" s="36">
        <v>0.15000000596046448</v>
      </c>
      <c r="H111" s="36">
        <v>0</v>
      </c>
      <c r="I111" s="36">
        <v>8.3333330154418945</v>
      </c>
      <c r="J111" s="36">
        <v>16.666666030883789</v>
      </c>
      <c r="K111" s="36">
        <v>75</v>
      </c>
      <c r="L111" s="36">
        <v>0</v>
      </c>
    </row>
    <row r="112" spans="1:12" x14ac:dyDescent="0.2">
      <c r="A112" s="6" t="s">
        <v>17</v>
      </c>
      <c r="B112" s="6" t="s">
        <v>68</v>
      </c>
      <c r="C112" s="34" t="s">
        <v>98</v>
      </c>
      <c r="D112" s="33">
        <v>64</v>
      </c>
      <c r="E112" s="36">
        <v>1.5</v>
      </c>
      <c r="F112" s="33">
        <v>12</v>
      </c>
      <c r="G112" s="36">
        <v>0.125</v>
      </c>
      <c r="H112" s="36">
        <v>0</v>
      </c>
      <c r="I112" s="36">
        <v>0</v>
      </c>
      <c r="J112" s="36">
        <v>25</v>
      </c>
      <c r="K112" s="36">
        <v>75</v>
      </c>
      <c r="L112" s="36">
        <v>0</v>
      </c>
    </row>
    <row r="113" spans="1:12" x14ac:dyDescent="0.2">
      <c r="A113" s="6" t="s">
        <v>17</v>
      </c>
      <c r="B113" s="6" t="s">
        <v>79</v>
      </c>
      <c r="C113" s="34" t="s">
        <v>98</v>
      </c>
      <c r="D113" s="33">
        <v>65</v>
      </c>
      <c r="E113" s="36">
        <v>2.5</v>
      </c>
      <c r="F113" s="33">
        <v>24</v>
      </c>
      <c r="G113" s="36">
        <v>0.1041666641831398</v>
      </c>
      <c r="H113" s="36">
        <v>0</v>
      </c>
      <c r="I113" s="36">
        <v>0</v>
      </c>
      <c r="J113" s="36">
        <v>29.166666030883789</v>
      </c>
      <c r="K113" s="36">
        <v>62.5</v>
      </c>
      <c r="L113" s="36">
        <v>8.3333330154418945</v>
      </c>
    </row>
    <row r="114" spans="1:12" x14ac:dyDescent="0.2">
      <c r="A114" s="6" t="s">
        <v>17</v>
      </c>
      <c r="B114" s="6" t="s">
        <v>85</v>
      </c>
      <c r="C114" s="34" t="s">
        <v>163</v>
      </c>
      <c r="D114" s="33">
        <v>66</v>
      </c>
      <c r="E114" s="36">
        <v>2.7999999523162842</v>
      </c>
      <c r="F114" s="33">
        <v>27</v>
      </c>
      <c r="G114" s="36">
        <v>0.10370370000600815</v>
      </c>
      <c r="H114" s="36">
        <v>0</v>
      </c>
      <c r="I114" s="36">
        <v>3.7037036418914795</v>
      </c>
      <c r="J114" s="36">
        <v>14.814814567565918</v>
      </c>
      <c r="K114" s="36">
        <v>81.481483459472656</v>
      </c>
      <c r="L114" s="36">
        <v>0</v>
      </c>
    </row>
    <row r="115" spans="1:12" x14ac:dyDescent="0.2">
      <c r="A115" s="6" t="s">
        <v>17</v>
      </c>
      <c r="B115" s="6" t="s">
        <v>76</v>
      </c>
      <c r="C115" s="34" t="s">
        <v>164</v>
      </c>
      <c r="D115" s="33">
        <v>67</v>
      </c>
      <c r="E115" s="36">
        <v>-3.0531133177191805E-15</v>
      </c>
      <c r="F115" s="33">
        <v>12</v>
      </c>
      <c r="G115" s="36">
        <v>-2.5442611863319157E-16</v>
      </c>
      <c r="H115" s="36">
        <v>0</v>
      </c>
      <c r="I115" s="36">
        <v>0</v>
      </c>
      <c r="J115" s="36">
        <v>33.333332061767578</v>
      </c>
      <c r="K115" s="36">
        <v>33.333332061767578</v>
      </c>
      <c r="L115" s="36">
        <v>33.333332061767578</v>
      </c>
    </row>
    <row r="116" spans="1:12" x14ac:dyDescent="0.2">
      <c r="A116" s="6" t="s">
        <v>17</v>
      </c>
      <c r="B116" s="6" t="s">
        <v>81</v>
      </c>
      <c r="C116" s="34" t="s">
        <v>128</v>
      </c>
      <c r="D116" s="33">
        <v>68</v>
      </c>
      <c r="E116" s="36">
        <v>-0.20000000298023224</v>
      </c>
      <c r="F116" s="33">
        <v>15</v>
      </c>
      <c r="G116" s="36">
        <v>-1.3333333656191826E-2</v>
      </c>
      <c r="H116" s="36">
        <v>0</v>
      </c>
      <c r="I116" s="36">
        <v>6.6666665077209473</v>
      </c>
      <c r="J116" s="36">
        <v>6.6666665077209473</v>
      </c>
      <c r="K116" s="36">
        <v>66.666664123535156</v>
      </c>
      <c r="L116" s="36">
        <v>20</v>
      </c>
    </row>
  </sheetData>
  <mergeCells count="2">
    <mergeCell ref="A1:L1"/>
    <mergeCell ref="A2:L2"/>
  </mergeCells>
  <printOptions horizontalCentered="1" verticalCentered="1"/>
  <pageMargins left="0.70866141732283472" right="0.70866141732283472" top="0.74803149606299213" bottom="0.74803149606299213" header="0.31496062992125984" footer="0.31496062992125984"/>
  <pageSetup paperSize="9" scale="59" fitToHeight="0" orientation="portrait" horizontalDpi="4294967294" r:id="rId1"/>
  <headerFooter>
    <oddHeader>&amp;F</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workbookViewId="0">
      <selection activeCell="E62" sqref="E62"/>
    </sheetView>
  </sheetViews>
  <sheetFormatPr defaultRowHeight="12.75" x14ac:dyDescent="0.2"/>
  <cols>
    <col min="2" max="2" width="15.42578125" bestFit="1" customWidth="1"/>
    <col min="3" max="3" width="42.7109375" customWidth="1"/>
  </cols>
  <sheetData>
    <row r="1" spans="1:12" ht="39.75" customHeight="1" x14ac:dyDescent="0.25">
      <c r="A1" s="230" t="s">
        <v>349</v>
      </c>
      <c r="B1" s="230"/>
      <c r="C1" s="230"/>
      <c r="D1" s="230"/>
      <c r="E1" s="230"/>
      <c r="F1" s="230"/>
      <c r="G1" s="230"/>
      <c r="H1" s="230"/>
      <c r="I1" s="230"/>
      <c r="J1" s="230"/>
      <c r="K1" s="230"/>
      <c r="L1" s="230"/>
    </row>
    <row r="2" spans="1:12" ht="59.25" customHeight="1" x14ac:dyDescent="0.2">
      <c r="A2" s="221" t="s">
        <v>350</v>
      </c>
      <c r="B2" s="221"/>
      <c r="C2" s="221"/>
      <c r="D2" s="221"/>
      <c r="E2" s="221"/>
      <c r="F2" s="221"/>
      <c r="G2" s="221"/>
      <c r="H2" s="221"/>
      <c r="I2" s="221"/>
      <c r="J2" s="221"/>
      <c r="K2" s="221"/>
      <c r="L2" s="221"/>
    </row>
    <row r="3" spans="1:12" ht="98.25" x14ac:dyDescent="0.2">
      <c r="A3" s="7" t="s">
        <v>0</v>
      </c>
      <c r="B3" s="7" t="s">
        <v>26</v>
      </c>
      <c r="C3" s="7" t="s">
        <v>90</v>
      </c>
      <c r="D3" s="5" t="s">
        <v>86</v>
      </c>
      <c r="E3" s="5" t="s">
        <v>18</v>
      </c>
      <c r="F3" s="5" t="s">
        <v>19</v>
      </c>
      <c r="G3" s="5" t="s">
        <v>20</v>
      </c>
      <c r="H3" s="5" t="s">
        <v>21</v>
      </c>
      <c r="I3" s="5" t="s">
        <v>22</v>
      </c>
      <c r="J3" s="5" t="s">
        <v>23</v>
      </c>
      <c r="K3" s="5" t="s">
        <v>24</v>
      </c>
      <c r="L3" s="5" t="s">
        <v>25</v>
      </c>
    </row>
    <row r="4" spans="1:12" x14ac:dyDescent="0.2">
      <c r="A4" s="296" t="s">
        <v>1</v>
      </c>
      <c r="B4" s="38" t="s">
        <v>54</v>
      </c>
      <c r="C4" s="35" t="s">
        <v>104</v>
      </c>
      <c r="D4" s="23">
        <v>1</v>
      </c>
      <c r="E4" s="37">
        <v>9.6000003814697266</v>
      </c>
      <c r="F4" s="23">
        <v>12</v>
      </c>
      <c r="G4" s="37">
        <v>0.80000001192092896</v>
      </c>
      <c r="H4" s="37">
        <v>25</v>
      </c>
      <c r="I4" s="37">
        <v>58.333332061767578</v>
      </c>
      <c r="J4" s="37">
        <v>16.666666030883789</v>
      </c>
      <c r="K4" s="37">
        <v>0</v>
      </c>
      <c r="L4" s="37">
        <v>0</v>
      </c>
    </row>
    <row r="5" spans="1:12" x14ac:dyDescent="0.2">
      <c r="A5" s="297"/>
      <c r="B5" s="38" t="s">
        <v>60</v>
      </c>
      <c r="C5" s="35" t="s">
        <v>110</v>
      </c>
      <c r="D5" s="23">
        <v>2</v>
      </c>
      <c r="E5" s="37">
        <v>8</v>
      </c>
      <c r="F5" s="23">
        <v>12</v>
      </c>
      <c r="G5" s="37">
        <v>0.66666668653488159</v>
      </c>
      <c r="H5" s="37">
        <v>8.3333330154418945</v>
      </c>
      <c r="I5" s="37">
        <v>41.666667938232422</v>
      </c>
      <c r="J5" s="37">
        <v>50</v>
      </c>
      <c r="K5" s="37">
        <v>0</v>
      </c>
      <c r="L5" s="37">
        <v>0</v>
      </c>
    </row>
    <row r="6" spans="1:12" ht="25.5" x14ac:dyDescent="0.2">
      <c r="A6" s="297"/>
      <c r="B6" s="38" t="s">
        <v>45</v>
      </c>
      <c r="C6" s="35" t="s">
        <v>135</v>
      </c>
      <c r="D6" s="23">
        <v>3</v>
      </c>
      <c r="E6" s="37">
        <v>6.5</v>
      </c>
      <c r="F6" s="23">
        <v>10</v>
      </c>
      <c r="G6" s="37">
        <v>0.64999997615814209</v>
      </c>
      <c r="H6" s="37">
        <v>20</v>
      </c>
      <c r="I6" s="37">
        <v>50</v>
      </c>
      <c r="J6" s="37">
        <v>20</v>
      </c>
      <c r="K6" s="37">
        <v>0</v>
      </c>
      <c r="L6" s="37">
        <v>10</v>
      </c>
    </row>
    <row r="7" spans="1:12" x14ac:dyDescent="0.2">
      <c r="A7" s="297"/>
      <c r="B7" s="38" t="s">
        <v>67</v>
      </c>
      <c r="C7" s="35" t="s">
        <v>121</v>
      </c>
      <c r="D7" s="23">
        <v>4</v>
      </c>
      <c r="E7" s="37">
        <v>5.2999997138977051</v>
      </c>
      <c r="F7" s="23">
        <v>10</v>
      </c>
      <c r="G7" s="37">
        <v>0.52999997138977051</v>
      </c>
      <c r="H7" s="37">
        <v>20</v>
      </c>
      <c r="I7" s="37">
        <v>10</v>
      </c>
      <c r="J7" s="37">
        <v>50</v>
      </c>
      <c r="K7" s="37">
        <v>20</v>
      </c>
      <c r="L7" s="37">
        <v>0</v>
      </c>
    </row>
    <row r="8" spans="1:12" x14ac:dyDescent="0.2">
      <c r="A8" s="298"/>
      <c r="B8" s="38" t="s">
        <v>70</v>
      </c>
      <c r="C8" s="35" t="s">
        <v>152</v>
      </c>
      <c r="D8" s="23">
        <v>5</v>
      </c>
      <c r="E8" s="37">
        <v>3.3000001907348633</v>
      </c>
      <c r="F8" s="23">
        <v>11</v>
      </c>
      <c r="G8" s="37">
        <v>0.30000001192092896</v>
      </c>
      <c r="H8" s="37">
        <v>0</v>
      </c>
      <c r="I8" s="37">
        <v>9.0909090042114258</v>
      </c>
      <c r="J8" s="37">
        <v>45.454544067382813</v>
      </c>
      <c r="K8" s="37">
        <v>45.454544067382813</v>
      </c>
      <c r="L8" s="37">
        <v>0</v>
      </c>
    </row>
    <row r="9" spans="1:12" x14ac:dyDescent="0.2">
      <c r="A9" s="296" t="s">
        <v>2</v>
      </c>
      <c r="B9" s="38" t="s">
        <v>41</v>
      </c>
      <c r="C9" s="35" t="s">
        <v>104</v>
      </c>
      <c r="D9" s="23">
        <v>1</v>
      </c>
      <c r="E9" s="37">
        <v>8.5</v>
      </c>
      <c r="F9" s="23">
        <v>12</v>
      </c>
      <c r="G9" s="37">
        <v>0.70833331346511841</v>
      </c>
      <c r="H9" s="37">
        <v>25</v>
      </c>
      <c r="I9" s="37">
        <v>41.666667938232422</v>
      </c>
      <c r="J9" s="37">
        <v>25</v>
      </c>
      <c r="K9" s="37">
        <v>8.3333330154418945</v>
      </c>
      <c r="L9" s="37">
        <v>0</v>
      </c>
    </row>
    <row r="10" spans="1:12" x14ac:dyDescent="0.2">
      <c r="A10" s="297"/>
      <c r="B10" s="38" t="s">
        <v>50</v>
      </c>
      <c r="C10" s="35" t="s">
        <v>112</v>
      </c>
      <c r="D10" s="23">
        <v>2</v>
      </c>
      <c r="E10" s="37">
        <v>13.300000190734863</v>
      </c>
      <c r="F10" s="23">
        <v>22</v>
      </c>
      <c r="G10" s="37">
        <v>0.6045454740524292</v>
      </c>
      <c r="H10" s="37">
        <v>31.818181991577148</v>
      </c>
      <c r="I10" s="37">
        <v>27.272727966308594</v>
      </c>
      <c r="J10" s="37">
        <v>13.636363983154297</v>
      </c>
      <c r="K10" s="37">
        <v>27.272727966308594</v>
      </c>
      <c r="L10" s="37">
        <v>0</v>
      </c>
    </row>
    <row r="11" spans="1:12" x14ac:dyDescent="0.2">
      <c r="A11" s="297"/>
      <c r="B11" s="38" t="s">
        <v>61</v>
      </c>
      <c r="C11" s="35" t="s">
        <v>133</v>
      </c>
      <c r="D11" s="23">
        <v>3</v>
      </c>
      <c r="E11" s="37">
        <v>7.5</v>
      </c>
      <c r="F11" s="23">
        <v>15</v>
      </c>
      <c r="G11" s="37">
        <v>0.5</v>
      </c>
      <c r="H11" s="37">
        <v>13.333333015441895</v>
      </c>
      <c r="I11" s="37">
        <v>33.333332061767578</v>
      </c>
      <c r="J11" s="37">
        <v>20</v>
      </c>
      <c r="K11" s="37">
        <v>33.333332061767578</v>
      </c>
      <c r="L11" s="37">
        <v>0</v>
      </c>
    </row>
    <row r="12" spans="1:12" x14ac:dyDescent="0.2">
      <c r="A12" s="297"/>
      <c r="B12" s="38" t="s">
        <v>52</v>
      </c>
      <c r="C12" s="35" t="s">
        <v>98</v>
      </c>
      <c r="D12" s="23">
        <v>4</v>
      </c>
      <c r="E12" s="37">
        <v>5.7999997138977051</v>
      </c>
      <c r="F12" s="23">
        <v>12</v>
      </c>
      <c r="G12" s="37">
        <v>0.48333331942558289</v>
      </c>
      <c r="H12" s="37">
        <v>0</v>
      </c>
      <c r="I12" s="37">
        <v>50</v>
      </c>
      <c r="J12" s="37">
        <v>16.666666030883789</v>
      </c>
      <c r="K12" s="37">
        <v>33.333332061767578</v>
      </c>
      <c r="L12" s="37">
        <v>0</v>
      </c>
    </row>
    <row r="13" spans="1:12" x14ac:dyDescent="0.2">
      <c r="A13" s="297"/>
      <c r="B13" s="38" t="s">
        <v>67</v>
      </c>
      <c r="C13" s="35" t="s">
        <v>121</v>
      </c>
      <c r="D13" s="23">
        <v>5</v>
      </c>
      <c r="E13" s="37">
        <v>5.1999998092651367</v>
      </c>
      <c r="F13" s="23">
        <v>11</v>
      </c>
      <c r="G13" s="37">
        <v>0.47272726893424988</v>
      </c>
      <c r="H13" s="37">
        <v>0</v>
      </c>
      <c r="I13" s="37">
        <v>36.363636016845703</v>
      </c>
      <c r="J13" s="37">
        <v>36.363636016845703</v>
      </c>
      <c r="K13" s="37">
        <v>27.272727966308594</v>
      </c>
      <c r="L13" s="37">
        <v>0</v>
      </c>
    </row>
    <row r="14" spans="1:12" ht="38.25" x14ac:dyDescent="0.2">
      <c r="A14" s="297"/>
      <c r="B14" s="38" t="s">
        <v>68</v>
      </c>
      <c r="C14" s="35" t="s">
        <v>347</v>
      </c>
      <c r="D14" s="23">
        <v>6</v>
      </c>
      <c r="E14" s="37">
        <v>5.2000002861022949</v>
      </c>
      <c r="F14" s="23">
        <v>13</v>
      </c>
      <c r="G14" s="37">
        <v>0.40000000596046448</v>
      </c>
      <c r="H14" s="37">
        <v>15.384614944458008</v>
      </c>
      <c r="I14" s="37">
        <v>30.769229888916016</v>
      </c>
      <c r="J14" s="37">
        <v>23.076923370361328</v>
      </c>
      <c r="K14" s="37">
        <v>7.6923074722290039</v>
      </c>
      <c r="L14" s="37">
        <v>23.076923370361328</v>
      </c>
    </row>
    <row r="15" spans="1:12" x14ac:dyDescent="0.2">
      <c r="A15" s="297"/>
      <c r="B15" s="38" t="s">
        <v>64</v>
      </c>
      <c r="C15" s="35" t="s">
        <v>155</v>
      </c>
      <c r="D15" s="23">
        <v>7</v>
      </c>
      <c r="E15" s="37">
        <v>4.3000001907348633</v>
      </c>
      <c r="F15" s="23">
        <v>18</v>
      </c>
      <c r="G15" s="37">
        <v>0.23888888955116272</v>
      </c>
      <c r="H15" s="37">
        <v>0</v>
      </c>
      <c r="I15" s="37">
        <v>5.5555553436279297</v>
      </c>
      <c r="J15" s="37">
        <v>38.888889312744141</v>
      </c>
      <c r="K15" s="37">
        <v>55.555557250976562</v>
      </c>
      <c r="L15" s="37">
        <v>0</v>
      </c>
    </row>
    <row r="16" spans="1:12" x14ac:dyDescent="0.2">
      <c r="A16" s="298"/>
      <c r="B16" s="38" t="s">
        <v>77</v>
      </c>
      <c r="C16" s="35" t="s">
        <v>130</v>
      </c>
      <c r="D16" s="23">
        <v>8</v>
      </c>
      <c r="E16" s="37">
        <v>2.1000001430511475</v>
      </c>
      <c r="F16" s="23">
        <v>13</v>
      </c>
      <c r="G16" s="37">
        <v>0.16153846681118011</v>
      </c>
      <c r="H16" s="37">
        <v>0</v>
      </c>
      <c r="I16" s="37">
        <v>15.384614944458008</v>
      </c>
      <c r="J16" s="37">
        <v>23.076923370361328</v>
      </c>
      <c r="K16" s="37">
        <v>46.153846740722656</v>
      </c>
      <c r="L16" s="37">
        <v>15.384614944458008</v>
      </c>
    </row>
    <row r="17" spans="1:12" ht="25.5" x14ac:dyDescent="0.2">
      <c r="A17" s="6" t="s">
        <v>3</v>
      </c>
      <c r="B17" s="38" t="s">
        <v>81</v>
      </c>
      <c r="C17" s="35" t="s">
        <v>154</v>
      </c>
      <c r="D17" s="23">
        <v>1</v>
      </c>
      <c r="E17" s="37">
        <v>3.6000001430511475</v>
      </c>
      <c r="F17" s="23">
        <v>12</v>
      </c>
      <c r="G17" s="37">
        <v>0.30000001192092896</v>
      </c>
      <c r="H17" s="37">
        <v>0</v>
      </c>
      <c r="I17" s="37">
        <v>16.666666030883789</v>
      </c>
      <c r="J17" s="37">
        <v>33.333332061767578</v>
      </c>
      <c r="K17" s="37">
        <v>50</v>
      </c>
      <c r="L17" s="37">
        <v>0</v>
      </c>
    </row>
    <row r="18" spans="1:12" x14ac:dyDescent="0.2">
      <c r="A18" s="296" t="s">
        <v>4</v>
      </c>
      <c r="B18" s="38" t="s">
        <v>56</v>
      </c>
      <c r="C18" s="35" t="s">
        <v>93</v>
      </c>
      <c r="D18" s="23">
        <v>1</v>
      </c>
      <c r="E18" s="37">
        <v>11.5</v>
      </c>
      <c r="F18" s="23">
        <v>15</v>
      </c>
      <c r="G18" s="37">
        <v>0.76666665077209473</v>
      </c>
      <c r="H18" s="37">
        <v>13.333333015441895</v>
      </c>
      <c r="I18" s="37">
        <v>66.666664123535156</v>
      </c>
      <c r="J18" s="37">
        <v>20</v>
      </c>
      <c r="K18" s="37">
        <v>0</v>
      </c>
      <c r="L18" s="37">
        <v>0</v>
      </c>
    </row>
    <row r="19" spans="1:12" x14ac:dyDescent="0.2">
      <c r="A19" s="297"/>
      <c r="B19" s="38" t="s">
        <v>35</v>
      </c>
      <c r="C19" s="35" t="s">
        <v>99</v>
      </c>
      <c r="D19" s="23">
        <v>2</v>
      </c>
      <c r="E19" s="37">
        <v>22.799999237060547</v>
      </c>
      <c r="F19" s="23">
        <v>40</v>
      </c>
      <c r="G19" s="37">
        <v>0.56999999284744263</v>
      </c>
      <c r="H19" s="37">
        <v>17.5</v>
      </c>
      <c r="I19" s="37">
        <v>40</v>
      </c>
      <c r="J19" s="37">
        <v>15</v>
      </c>
      <c r="K19" s="37">
        <v>27.5</v>
      </c>
      <c r="L19" s="37">
        <v>0</v>
      </c>
    </row>
    <row r="20" spans="1:12" x14ac:dyDescent="0.2">
      <c r="A20" s="297"/>
      <c r="B20" s="38" t="s">
        <v>44</v>
      </c>
      <c r="C20" s="35" t="s">
        <v>123</v>
      </c>
      <c r="D20" s="23">
        <v>3</v>
      </c>
      <c r="E20" s="37">
        <v>7.8000001907348633</v>
      </c>
      <c r="F20" s="23">
        <v>14</v>
      </c>
      <c r="G20" s="37">
        <v>0.55714285373687744</v>
      </c>
      <c r="H20" s="37">
        <v>7.1428570747375488</v>
      </c>
      <c r="I20" s="37">
        <v>42.857143402099609</v>
      </c>
      <c r="J20" s="37">
        <v>28.571428298950195</v>
      </c>
      <c r="K20" s="37">
        <v>21.428571701049805</v>
      </c>
      <c r="L20" s="37">
        <v>0</v>
      </c>
    </row>
    <row r="21" spans="1:12" x14ac:dyDescent="0.2">
      <c r="A21" s="297"/>
      <c r="B21" s="38" t="s">
        <v>41</v>
      </c>
      <c r="C21" s="35" t="s">
        <v>104</v>
      </c>
      <c r="D21" s="23">
        <v>4</v>
      </c>
      <c r="E21" s="37">
        <v>47.75</v>
      </c>
      <c r="F21" s="23">
        <v>91</v>
      </c>
      <c r="G21" s="37">
        <v>0.52472525835037231</v>
      </c>
      <c r="H21" s="37">
        <v>19.780220031738281</v>
      </c>
      <c r="I21" s="37">
        <v>26.373626708984375</v>
      </c>
      <c r="J21" s="37">
        <v>25.274724960327148</v>
      </c>
      <c r="K21" s="37">
        <v>28.571428298950195</v>
      </c>
      <c r="L21" s="37">
        <v>0</v>
      </c>
    </row>
    <row r="22" spans="1:12" x14ac:dyDescent="0.2">
      <c r="A22" s="297"/>
      <c r="B22" s="38" t="s">
        <v>37</v>
      </c>
      <c r="C22" s="35" t="s">
        <v>119</v>
      </c>
      <c r="D22" s="23">
        <v>5</v>
      </c>
      <c r="E22" s="37">
        <v>8.8000001907348633</v>
      </c>
      <c r="F22" s="23">
        <v>18</v>
      </c>
      <c r="G22" s="37">
        <v>0.48888888955116272</v>
      </c>
      <c r="H22" s="37">
        <v>16.666666030883789</v>
      </c>
      <c r="I22" s="37">
        <v>33.333332061767578</v>
      </c>
      <c r="J22" s="37">
        <v>11.111110687255859</v>
      </c>
      <c r="K22" s="37">
        <v>38.888889312744141</v>
      </c>
      <c r="L22" s="37">
        <v>0</v>
      </c>
    </row>
    <row r="23" spans="1:12" x14ac:dyDescent="0.2">
      <c r="A23" s="297"/>
      <c r="B23" s="38" t="s">
        <v>34</v>
      </c>
      <c r="C23" s="35" t="s">
        <v>106</v>
      </c>
      <c r="D23" s="23">
        <v>6</v>
      </c>
      <c r="E23" s="37">
        <v>5.6999998092651367</v>
      </c>
      <c r="F23" s="23">
        <v>12</v>
      </c>
      <c r="G23" s="37">
        <v>0.47499999403953552</v>
      </c>
      <c r="H23" s="37">
        <v>16.666666030883789</v>
      </c>
      <c r="I23" s="37">
        <v>33.333332061767578</v>
      </c>
      <c r="J23" s="37">
        <v>25</v>
      </c>
      <c r="K23" s="37">
        <v>16.666666030883789</v>
      </c>
      <c r="L23" s="37">
        <v>8.3333330154418945</v>
      </c>
    </row>
    <row r="24" spans="1:12" x14ac:dyDescent="0.2">
      <c r="A24" s="297"/>
      <c r="B24" s="38" t="s">
        <v>54</v>
      </c>
      <c r="C24" s="35" t="s">
        <v>104</v>
      </c>
      <c r="D24" s="23">
        <v>7</v>
      </c>
      <c r="E24" s="37">
        <v>13.399999618530273</v>
      </c>
      <c r="F24" s="23">
        <v>30</v>
      </c>
      <c r="G24" s="37">
        <v>0.4466666579246521</v>
      </c>
      <c r="H24" s="37">
        <v>0</v>
      </c>
      <c r="I24" s="37">
        <v>43.333332061767578</v>
      </c>
      <c r="J24" s="37">
        <v>26.666666030883789</v>
      </c>
      <c r="K24" s="37">
        <v>26.666666030883789</v>
      </c>
      <c r="L24" s="37">
        <v>3.3333332538604736</v>
      </c>
    </row>
    <row r="25" spans="1:12" x14ac:dyDescent="0.2">
      <c r="A25" s="297"/>
      <c r="B25" s="38" t="s">
        <v>50</v>
      </c>
      <c r="C25" s="35" t="s">
        <v>112</v>
      </c>
      <c r="D25" s="23">
        <v>8</v>
      </c>
      <c r="E25" s="37">
        <v>9.3000001907348633</v>
      </c>
      <c r="F25" s="23">
        <v>21</v>
      </c>
      <c r="G25" s="37">
        <v>0.44285714626312256</v>
      </c>
      <c r="H25" s="37">
        <v>4.7619047164916992</v>
      </c>
      <c r="I25" s="37">
        <v>28.571428298950195</v>
      </c>
      <c r="J25" s="37">
        <v>33.333332061767578</v>
      </c>
      <c r="K25" s="37">
        <v>33.333332061767578</v>
      </c>
      <c r="L25" s="37">
        <v>0</v>
      </c>
    </row>
    <row r="26" spans="1:12" x14ac:dyDescent="0.2">
      <c r="A26" s="297"/>
      <c r="B26" s="38" t="s">
        <v>71</v>
      </c>
      <c r="C26" s="35" t="s">
        <v>104</v>
      </c>
      <c r="D26" s="23">
        <v>9</v>
      </c>
      <c r="E26" s="37">
        <v>4.1999998092651367</v>
      </c>
      <c r="F26" s="23">
        <v>10</v>
      </c>
      <c r="G26" s="37">
        <v>0.41999998688697815</v>
      </c>
      <c r="H26" s="37">
        <v>0</v>
      </c>
      <c r="I26" s="37">
        <v>40</v>
      </c>
      <c r="J26" s="37">
        <v>20</v>
      </c>
      <c r="K26" s="37">
        <v>40</v>
      </c>
      <c r="L26" s="37">
        <v>0</v>
      </c>
    </row>
    <row r="27" spans="1:12" x14ac:dyDescent="0.2">
      <c r="A27" s="297"/>
      <c r="B27" s="38" t="s">
        <v>59</v>
      </c>
      <c r="C27" s="35" t="s">
        <v>104</v>
      </c>
      <c r="D27" s="23">
        <v>10</v>
      </c>
      <c r="E27" s="37">
        <v>7</v>
      </c>
      <c r="F27" s="23">
        <v>21</v>
      </c>
      <c r="G27" s="37">
        <v>0.3333333432674408</v>
      </c>
      <c r="H27" s="37">
        <v>4.7619047164916992</v>
      </c>
      <c r="I27" s="37">
        <v>23.809524536132813</v>
      </c>
      <c r="J27" s="37">
        <v>28.571428298950195</v>
      </c>
      <c r="K27" s="37">
        <v>33.333332061767578</v>
      </c>
      <c r="L27" s="37">
        <v>9.5238094329833984</v>
      </c>
    </row>
    <row r="28" spans="1:12" x14ac:dyDescent="0.2">
      <c r="A28" s="297"/>
      <c r="B28" s="38" t="s">
        <v>57</v>
      </c>
      <c r="C28" s="35" t="s">
        <v>131</v>
      </c>
      <c r="D28" s="23">
        <v>11</v>
      </c>
      <c r="E28" s="37">
        <v>3.8999998569488525</v>
      </c>
      <c r="F28" s="23">
        <v>12</v>
      </c>
      <c r="G28" s="37">
        <v>0.32499998807907104</v>
      </c>
      <c r="H28" s="37">
        <v>0</v>
      </c>
      <c r="I28" s="37">
        <v>25</v>
      </c>
      <c r="J28" s="37">
        <v>25</v>
      </c>
      <c r="K28" s="37">
        <v>50</v>
      </c>
      <c r="L28" s="37">
        <v>0</v>
      </c>
    </row>
    <row r="29" spans="1:12" x14ac:dyDescent="0.2">
      <c r="A29" s="297"/>
      <c r="B29" s="38" t="s">
        <v>60</v>
      </c>
      <c r="C29" s="35" t="s">
        <v>110</v>
      </c>
      <c r="D29" s="23">
        <v>12</v>
      </c>
      <c r="E29" s="37">
        <v>3.4000000953674316</v>
      </c>
      <c r="F29" s="23">
        <v>12</v>
      </c>
      <c r="G29" s="37">
        <v>0.28333333134651184</v>
      </c>
      <c r="H29" s="37">
        <v>8.3333330154418945</v>
      </c>
      <c r="I29" s="37">
        <v>25</v>
      </c>
      <c r="J29" s="37">
        <v>33.333332061767578</v>
      </c>
      <c r="K29" s="37">
        <v>16.666666030883789</v>
      </c>
      <c r="L29" s="37">
        <v>16.666666030883789</v>
      </c>
    </row>
    <row r="30" spans="1:12" x14ac:dyDescent="0.2">
      <c r="A30" s="297"/>
      <c r="B30" s="38" t="s">
        <v>62</v>
      </c>
      <c r="C30" s="35" t="s">
        <v>130</v>
      </c>
      <c r="D30" s="23">
        <v>13</v>
      </c>
      <c r="E30" s="37">
        <v>6</v>
      </c>
      <c r="F30" s="23">
        <v>22</v>
      </c>
      <c r="G30" s="37">
        <v>0.27272728085517883</v>
      </c>
      <c r="H30" s="37">
        <v>0</v>
      </c>
      <c r="I30" s="37">
        <v>22.727272033691406</v>
      </c>
      <c r="J30" s="37">
        <v>18.181818008422852</v>
      </c>
      <c r="K30" s="37">
        <v>59.090908050537109</v>
      </c>
      <c r="L30" s="37">
        <v>0</v>
      </c>
    </row>
    <row r="31" spans="1:12" ht="25.5" x14ac:dyDescent="0.2">
      <c r="A31" s="297"/>
      <c r="B31" s="38" t="s">
        <v>45</v>
      </c>
      <c r="C31" s="35" t="s">
        <v>135</v>
      </c>
      <c r="D31" s="23">
        <v>14</v>
      </c>
      <c r="E31" s="37">
        <v>8.1000003814697266</v>
      </c>
      <c r="F31" s="23">
        <v>33</v>
      </c>
      <c r="G31" s="37">
        <v>0.24545454978942871</v>
      </c>
      <c r="H31" s="37">
        <v>3.0303030014038086</v>
      </c>
      <c r="I31" s="37">
        <v>6.0606060028076172</v>
      </c>
      <c r="J31" s="37">
        <v>33.333332061767578</v>
      </c>
      <c r="K31" s="37">
        <v>57.575756072998047</v>
      </c>
      <c r="L31" s="37">
        <v>0</v>
      </c>
    </row>
    <row r="32" spans="1:12" x14ac:dyDescent="0.2">
      <c r="A32" s="297"/>
      <c r="B32" s="38" t="s">
        <v>53</v>
      </c>
      <c r="C32" s="35" t="s">
        <v>121</v>
      </c>
      <c r="D32" s="23">
        <v>15</v>
      </c>
      <c r="E32" s="37">
        <v>2.8999998569488525</v>
      </c>
      <c r="F32" s="23">
        <v>12</v>
      </c>
      <c r="G32" s="37">
        <v>0.24166665971279144</v>
      </c>
      <c r="H32" s="37">
        <v>0</v>
      </c>
      <c r="I32" s="37">
        <v>25</v>
      </c>
      <c r="J32" s="37">
        <v>16.666666030883789</v>
      </c>
      <c r="K32" s="37">
        <v>50</v>
      </c>
      <c r="L32" s="37">
        <v>8.3333330154418945</v>
      </c>
    </row>
    <row r="33" spans="1:12" x14ac:dyDescent="0.2">
      <c r="A33" s="298"/>
      <c r="B33" s="38" t="s">
        <v>77</v>
      </c>
      <c r="C33" s="35" t="s">
        <v>130</v>
      </c>
      <c r="D33" s="23">
        <v>16</v>
      </c>
      <c r="E33" s="37">
        <v>6.7000002861022949</v>
      </c>
      <c r="F33" s="23">
        <v>29</v>
      </c>
      <c r="G33" s="37">
        <v>0.23103448748588562</v>
      </c>
      <c r="H33" s="37">
        <v>0</v>
      </c>
      <c r="I33" s="37">
        <v>13.793103218078613</v>
      </c>
      <c r="J33" s="37">
        <v>41.379310607910156</v>
      </c>
      <c r="K33" s="37">
        <v>27.586206436157227</v>
      </c>
      <c r="L33" s="37">
        <v>17.241378784179688</v>
      </c>
    </row>
    <row r="34" spans="1:12" x14ac:dyDescent="0.2">
      <c r="A34" s="6" t="s">
        <v>5</v>
      </c>
      <c r="B34" s="38" t="s">
        <v>41</v>
      </c>
      <c r="C34" s="35" t="s">
        <v>104</v>
      </c>
      <c r="D34" s="23">
        <v>1</v>
      </c>
      <c r="E34" s="37">
        <v>10.5</v>
      </c>
      <c r="F34" s="23">
        <v>12</v>
      </c>
      <c r="G34" s="37">
        <v>0.875</v>
      </c>
      <c r="H34" s="37">
        <v>50</v>
      </c>
      <c r="I34" s="37">
        <v>41.666667938232422</v>
      </c>
      <c r="J34" s="37">
        <v>8.3333330154418945</v>
      </c>
      <c r="K34" s="37">
        <v>0</v>
      </c>
      <c r="L34" s="37">
        <v>0</v>
      </c>
    </row>
    <row r="35" spans="1:12" ht="25.5" x14ac:dyDescent="0.2">
      <c r="A35" s="6" t="s">
        <v>6</v>
      </c>
      <c r="B35" s="38" t="s">
        <v>45</v>
      </c>
      <c r="C35" s="35" t="s">
        <v>135</v>
      </c>
      <c r="D35" s="23">
        <v>1</v>
      </c>
      <c r="E35" s="37">
        <v>6.8000001907348633</v>
      </c>
      <c r="F35" s="23">
        <v>11</v>
      </c>
      <c r="G35" s="37">
        <v>0.61818182468414307</v>
      </c>
      <c r="H35" s="37">
        <v>0</v>
      </c>
      <c r="I35" s="37">
        <v>54.545455932617188</v>
      </c>
      <c r="J35" s="37">
        <v>36.363636016845703</v>
      </c>
      <c r="K35" s="37">
        <v>9.0909090042114258</v>
      </c>
      <c r="L35" s="37">
        <v>0</v>
      </c>
    </row>
    <row r="36" spans="1:12" x14ac:dyDescent="0.2">
      <c r="A36" s="296" t="s">
        <v>7</v>
      </c>
      <c r="B36" s="38" t="s">
        <v>41</v>
      </c>
      <c r="C36" s="35" t="s">
        <v>108</v>
      </c>
      <c r="D36" s="23">
        <v>1</v>
      </c>
      <c r="E36" s="37">
        <v>9.8999996185302734</v>
      </c>
      <c r="F36" s="23">
        <v>14</v>
      </c>
      <c r="G36" s="37">
        <v>0.70714282989501953</v>
      </c>
      <c r="H36" s="37">
        <v>14.285714149475098</v>
      </c>
      <c r="I36" s="37">
        <v>57.142856597900391</v>
      </c>
      <c r="J36" s="37">
        <v>21.428571701049805</v>
      </c>
      <c r="K36" s="37">
        <v>7.1428570747375488</v>
      </c>
      <c r="L36" s="37">
        <v>0</v>
      </c>
    </row>
    <row r="37" spans="1:12" x14ac:dyDescent="0.2">
      <c r="A37" s="297"/>
      <c r="B37" s="38" t="s">
        <v>50</v>
      </c>
      <c r="C37" s="35" t="s">
        <v>112</v>
      </c>
      <c r="D37" s="23">
        <v>2</v>
      </c>
      <c r="E37" s="37">
        <v>23</v>
      </c>
      <c r="F37" s="23">
        <v>35</v>
      </c>
      <c r="G37" s="37">
        <v>0.65714287757873535</v>
      </c>
      <c r="H37" s="37">
        <v>22.857143402099609</v>
      </c>
      <c r="I37" s="37">
        <v>28.571428298950195</v>
      </c>
      <c r="J37" s="37">
        <v>40</v>
      </c>
      <c r="K37" s="37">
        <v>8.5714282989501953</v>
      </c>
      <c r="L37" s="37">
        <v>0</v>
      </c>
    </row>
    <row r="38" spans="1:12" x14ac:dyDescent="0.2">
      <c r="A38" s="297"/>
      <c r="B38" s="38" t="s">
        <v>68</v>
      </c>
      <c r="C38" s="35" t="s">
        <v>115</v>
      </c>
      <c r="D38" s="23">
        <v>2</v>
      </c>
      <c r="E38" s="37">
        <v>9.2000007629394531</v>
      </c>
      <c r="F38" s="23">
        <v>14</v>
      </c>
      <c r="G38" s="37">
        <v>0.65714287757873535</v>
      </c>
      <c r="H38" s="37">
        <v>0</v>
      </c>
      <c r="I38" s="37">
        <v>64.285713195800781</v>
      </c>
      <c r="J38" s="37">
        <v>28.571428298950195</v>
      </c>
      <c r="K38" s="37">
        <v>7.1428570747375488</v>
      </c>
      <c r="L38" s="37">
        <v>0</v>
      </c>
    </row>
    <row r="39" spans="1:12" ht="25.5" x14ac:dyDescent="0.2">
      <c r="A39" s="297"/>
      <c r="B39" s="38" t="s">
        <v>32</v>
      </c>
      <c r="C39" s="35" t="s">
        <v>118</v>
      </c>
      <c r="D39" s="23">
        <v>4</v>
      </c>
      <c r="E39" s="37">
        <v>7.6999998092651367</v>
      </c>
      <c r="F39" s="23">
        <v>12</v>
      </c>
      <c r="G39" s="37">
        <v>0.64166665077209473</v>
      </c>
      <c r="H39" s="37">
        <v>25</v>
      </c>
      <c r="I39" s="37">
        <v>33.333332061767578</v>
      </c>
      <c r="J39" s="37">
        <v>25</v>
      </c>
      <c r="K39" s="37">
        <v>16.666666030883789</v>
      </c>
      <c r="L39" s="37">
        <v>0</v>
      </c>
    </row>
    <row r="40" spans="1:12" ht="25.5" x14ac:dyDescent="0.2">
      <c r="A40" s="297"/>
      <c r="B40" s="38" t="s">
        <v>45</v>
      </c>
      <c r="C40" s="35" t="s">
        <v>102</v>
      </c>
      <c r="D40" s="23">
        <v>5</v>
      </c>
      <c r="E40" s="37">
        <v>20.400001525878906</v>
      </c>
      <c r="F40" s="23">
        <v>34</v>
      </c>
      <c r="G40" s="37">
        <v>0.60000002384185791</v>
      </c>
      <c r="H40" s="37">
        <v>11.764705657958984</v>
      </c>
      <c r="I40" s="37">
        <v>38.235294342041016</v>
      </c>
      <c r="J40" s="37">
        <v>35.294116973876953</v>
      </c>
      <c r="K40" s="37">
        <v>14.70588207244873</v>
      </c>
      <c r="L40" s="37">
        <v>0</v>
      </c>
    </row>
    <row r="41" spans="1:12" x14ac:dyDescent="0.2">
      <c r="A41" s="297"/>
      <c r="B41" s="38" t="s">
        <v>33</v>
      </c>
      <c r="C41" s="35" t="s">
        <v>103</v>
      </c>
      <c r="D41" s="23">
        <v>6</v>
      </c>
      <c r="E41" s="37">
        <v>26.000001907348633</v>
      </c>
      <c r="F41" s="23">
        <v>45</v>
      </c>
      <c r="G41" s="37">
        <v>0.57777780294418335</v>
      </c>
      <c r="H41" s="37">
        <v>15.55555534362793</v>
      </c>
      <c r="I41" s="37">
        <v>33.333332061767578</v>
      </c>
      <c r="J41" s="37">
        <v>31.111110687255859</v>
      </c>
      <c r="K41" s="37">
        <v>20</v>
      </c>
      <c r="L41" s="37">
        <v>0</v>
      </c>
    </row>
    <row r="42" spans="1:12" x14ac:dyDescent="0.2">
      <c r="A42" s="297"/>
      <c r="B42" s="38" t="s">
        <v>53</v>
      </c>
      <c r="C42" s="35" t="s">
        <v>124</v>
      </c>
      <c r="D42" s="23">
        <v>7</v>
      </c>
      <c r="E42" s="37">
        <v>13.399999618530273</v>
      </c>
      <c r="F42" s="23">
        <v>24</v>
      </c>
      <c r="G42" s="37">
        <v>0.55833333730697632</v>
      </c>
      <c r="H42" s="37">
        <v>12.5</v>
      </c>
      <c r="I42" s="37">
        <v>33.333332061767578</v>
      </c>
      <c r="J42" s="37">
        <v>33.333332061767578</v>
      </c>
      <c r="K42" s="37">
        <v>20.833333969116211</v>
      </c>
      <c r="L42" s="37">
        <v>0</v>
      </c>
    </row>
    <row r="43" spans="1:12" x14ac:dyDescent="0.2">
      <c r="A43" s="297"/>
      <c r="B43" s="38" t="s">
        <v>35</v>
      </c>
      <c r="C43" s="35" t="s">
        <v>99</v>
      </c>
      <c r="D43" s="23">
        <v>8</v>
      </c>
      <c r="E43" s="37">
        <v>13</v>
      </c>
      <c r="F43" s="23">
        <v>24</v>
      </c>
      <c r="G43" s="37">
        <v>0.54166668653488159</v>
      </c>
      <c r="H43" s="37">
        <v>4.1666665077209473</v>
      </c>
      <c r="I43" s="37">
        <v>41.666667938232422</v>
      </c>
      <c r="J43" s="37">
        <v>33.333332061767578</v>
      </c>
      <c r="K43" s="37">
        <v>20.833333969116211</v>
      </c>
      <c r="L43" s="37">
        <v>0</v>
      </c>
    </row>
    <row r="44" spans="1:12" x14ac:dyDescent="0.2">
      <c r="A44" s="297"/>
      <c r="B44" s="38" t="s">
        <v>37</v>
      </c>
      <c r="C44" s="35" t="s">
        <v>119</v>
      </c>
      <c r="D44" s="23">
        <v>9</v>
      </c>
      <c r="E44" s="37">
        <v>26.700000762939453</v>
      </c>
      <c r="F44" s="23">
        <v>51</v>
      </c>
      <c r="G44" s="37">
        <v>0.52352941036224365</v>
      </c>
      <c r="H44" s="37">
        <v>19.607843399047852</v>
      </c>
      <c r="I44" s="37">
        <v>27.450981140136719</v>
      </c>
      <c r="J44" s="37">
        <v>25.490196228027344</v>
      </c>
      <c r="K44" s="37">
        <v>23.529411315917969</v>
      </c>
      <c r="L44" s="37">
        <v>3.9215686321258545</v>
      </c>
    </row>
    <row r="45" spans="1:12" x14ac:dyDescent="0.2">
      <c r="A45" s="297"/>
      <c r="B45" s="38" t="s">
        <v>44</v>
      </c>
      <c r="C45" s="35" t="s">
        <v>123</v>
      </c>
      <c r="D45" s="23">
        <v>10</v>
      </c>
      <c r="E45" s="37">
        <v>14.799999237060547</v>
      </c>
      <c r="F45" s="23">
        <v>29</v>
      </c>
      <c r="G45" s="37">
        <v>0.51034480333328247</v>
      </c>
      <c r="H45" s="37">
        <v>6.8965516090393066</v>
      </c>
      <c r="I45" s="37">
        <v>37.931034088134766</v>
      </c>
      <c r="J45" s="37">
        <v>27.586206436157227</v>
      </c>
      <c r="K45" s="37">
        <v>27.586206436157227</v>
      </c>
      <c r="L45" s="37">
        <v>0</v>
      </c>
    </row>
    <row r="46" spans="1:12" x14ac:dyDescent="0.2">
      <c r="A46" s="297"/>
      <c r="B46" s="38" t="s">
        <v>64</v>
      </c>
      <c r="C46" s="35" t="s">
        <v>120</v>
      </c>
      <c r="D46" s="23">
        <v>11</v>
      </c>
      <c r="E46" s="37">
        <v>4.5999999046325684</v>
      </c>
      <c r="F46" s="23">
        <v>10</v>
      </c>
      <c r="G46" s="37">
        <v>0.46000000834465027</v>
      </c>
      <c r="H46" s="37">
        <v>0</v>
      </c>
      <c r="I46" s="37">
        <v>20</v>
      </c>
      <c r="J46" s="37">
        <v>60</v>
      </c>
      <c r="K46" s="37">
        <v>20</v>
      </c>
      <c r="L46" s="37">
        <v>0</v>
      </c>
    </row>
    <row r="47" spans="1:12" x14ac:dyDescent="0.2">
      <c r="A47" s="297"/>
      <c r="B47" s="38" t="s">
        <v>43</v>
      </c>
      <c r="C47" s="35" t="s">
        <v>129</v>
      </c>
      <c r="D47" s="23">
        <v>12</v>
      </c>
      <c r="E47" s="37">
        <v>7.5</v>
      </c>
      <c r="F47" s="23">
        <v>18</v>
      </c>
      <c r="G47" s="37">
        <v>0.4166666567325592</v>
      </c>
      <c r="H47" s="37">
        <v>5.5555553436279297</v>
      </c>
      <c r="I47" s="37">
        <v>27.777778625488281</v>
      </c>
      <c r="J47" s="37">
        <v>27.777778625488281</v>
      </c>
      <c r="K47" s="37">
        <v>38.888889312744141</v>
      </c>
      <c r="L47" s="37">
        <v>0</v>
      </c>
    </row>
    <row r="48" spans="1:12" x14ac:dyDescent="0.2">
      <c r="A48" s="297"/>
      <c r="B48" s="38" t="s">
        <v>49</v>
      </c>
      <c r="C48" s="35" t="s">
        <v>106</v>
      </c>
      <c r="D48" s="23">
        <v>12</v>
      </c>
      <c r="E48" s="37">
        <v>7.5</v>
      </c>
      <c r="F48" s="23">
        <v>18</v>
      </c>
      <c r="G48" s="37">
        <v>0.4166666567325592</v>
      </c>
      <c r="H48" s="37">
        <v>0</v>
      </c>
      <c r="I48" s="37">
        <v>27.777778625488281</v>
      </c>
      <c r="J48" s="37">
        <v>38.888889312744141</v>
      </c>
      <c r="K48" s="37">
        <v>33.333332061767578</v>
      </c>
      <c r="L48" s="37">
        <v>0</v>
      </c>
    </row>
    <row r="49" spans="1:12" x14ac:dyDescent="0.2">
      <c r="A49" s="297"/>
      <c r="B49" s="38" t="s">
        <v>68</v>
      </c>
      <c r="C49" s="35" t="s">
        <v>149</v>
      </c>
      <c r="D49" s="23">
        <v>14</v>
      </c>
      <c r="E49" s="37">
        <v>5.9000000953674316</v>
      </c>
      <c r="F49" s="23">
        <v>15</v>
      </c>
      <c r="G49" s="37">
        <v>0.39333334565162659</v>
      </c>
      <c r="H49" s="37">
        <v>0</v>
      </c>
      <c r="I49" s="37">
        <v>20</v>
      </c>
      <c r="J49" s="37">
        <v>46.666667938232422</v>
      </c>
      <c r="K49" s="37">
        <v>33.333332061767578</v>
      </c>
      <c r="L49" s="37">
        <v>0</v>
      </c>
    </row>
    <row r="50" spans="1:12" x14ac:dyDescent="0.2">
      <c r="A50" s="297"/>
      <c r="B50" s="38" t="s">
        <v>71</v>
      </c>
      <c r="C50" s="35" t="s">
        <v>104</v>
      </c>
      <c r="D50" s="23">
        <v>15</v>
      </c>
      <c r="E50" s="37">
        <v>8.1999998092651367</v>
      </c>
      <c r="F50" s="23">
        <v>22</v>
      </c>
      <c r="G50" s="37">
        <v>0.37272727489471436</v>
      </c>
      <c r="H50" s="37">
        <v>4.5454545021057129</v>
      </c>
      <c r="I50" s="37">
        <v>18.181818008422852</v>
      </c>
      <c r="J50" s="37">
        <v>36.363636016845703</v>
      </c>
      <c r="K50" s="37">
        <v>40.909091949462891</v>
      </c>
      <c r="L50" s="37">
        <v>0</v>
      </c>
    </row>
    <row r="51" spans="1:12" x14ac:dyDescent="0.2">
      <c r="A51" s="297"/>
      <c r="B51" s="38" t="s">
        <v>61</v>
      </c>
      <c r="C51" s="35" t="s">
        <v>140</v>
      </c>
      <c r="D51" s="23">
        <v>16</v>
      </c>
      <c r="E51" s="37">
        <v>12.5</v>
      </c>
      <c r="F51" s="23">
        <v>35</v>
      </c>
      <c r="G51" s="37">
        <v>0.3571428656578064</v>
      </c>
      <c r="H51" s="37">
        <v>8.5714282989501953</v>
      </c>
      <c r="I51" s="37">
        <v>14.285714149475098</v>
      </c>
      <c r="J51" s="37">
        <v>40</v>
      </c>
      <c r="K51" s="37">
        <v>28.571428298950195</v>
      </c>
      <c r="L51" s="37">
        <v>8.5714282989501953</v>
      </c>
    </row>
    <row r="52" spans="1:12" x14ac:dyDescent="0.2">
      <c r="A52" s="297"/>
      <c r="B52" s="38" t="s">
        <v>54</v>
      </c>
      <c r="C52" s="35" t="s">
        <v>104</v>
      </c>
      <c r="D52" s="23">
        <v>17</v>
      </c>
      <c r="E52" s="37">
        <v>9.8000001907348633</v>
      </c>
      <c r="F52" s="23">
        <v>28</v>
      </c>
      <c r="G52" s="37">
        <v>0.34999999403953552</v>
      </c>
      <c r="H52" s="37">
        <v>7.1428570747375488</v>
      </c>
      <c r="I52" s="37">
        <v>21.428571701049805</v>
      </c>
      <c r="J52" s="37">
        <v>32.142856597900391</v>
      </c>
      <c r="K52" s="37">
        <v>28.571428298950195</v>
      </c>
      <c r="L52" s="37">
        <v>10.714285850524902</v>
      </c>
    </row>
    <row r="53" spans="1:12" x14ac:dyDescent="0.2">
      <c r="A53" s="297"/>
      <c r="B53" s="38" t="s">
        <v>52</v>
      </c>
      <c r="C53" s="35" t="s">
        <v>98</v>
      </c>
      <c r="D53" s="23">
        <v>17</v>
      </c>
      <c r="E53" s="37">
        <v>5.5999999046325684</v>
      </c>
      <c r="F53" s="23">
        <v>16</v>
      </c>
      <c r="G53" s="37">
        <v>0.34999999403953552</v>
      </c>
      <c r="H53" s="37">
        <v>6.25</v>
      </c>
      <c r="I53" s="37">
        <v>12.5</v>
      </c>
      <c r="J53" s="37">
        <v>37.5</v>
      </c>
      <c r="K53" s="37">
        <v>43.75</v>
      </c>
      <c r="L53" s="37">
        <v>0</v>
      </c>
    </row>
    <row r="54" spans="1:12" x14ac:dyDescent="0.2">
      <c r="A54" s="297"/>
      <c r="B54" s="38" t="s">
        <v>57</v>
      </c>
      <c r="C54" s="35" t="s">
        <v>131</v>
      </c>
      <c r="D54" s="23">
        <v>19</v>
      </c>
      <c r="E54" s="37">
        <v>4.8000001907348633</v>
      </c>
      <c r="F54" s="23">
        <v>14</v>
      </c>
      <c r="G54" s="37">
        <v>0.34285715222358704</v>
      </c>
      <c r="H54" s="37">
        <v>7.1428570747375488</v>
      </c>
      <c r="I54" s="37">
        <v>7.1428570747375488</v>
      </c>
      <c r="J54" s="37">
        <v>42.857143402099609</v>
      </c>
      <c r="K54" s="37">
        <v>42.857143402099609</v>
      </c>
      <c r="L54" s="37">
        <v>0</v>
      </c>
    </row>
    <row r="55" spans="1:12" x14ac:dyDescent="0.2">
      <c r="A55" s="297"/>
      <c r="B55" s="38" t="s">
        <v>61</v>
      </c>
      <c r="C55" s="35" t="s">
        <v>142</v>
      </c>
      <c r="D55" s="23">
        <v>20</v>
      </c>
      <c r="E55" s="37">
        <v>22.899999618530273</v>
      </c>
      <c r="F55" s="23">
        <v>67</v>
      </c>
      <c r="G55" s="37">
        <v>0.34179103374481201</v>
      </c>
      <c r="H55" s="37">
        <v>2.985074520111084</v>
      </c>
      <c r="I55" s="37">
        <v>19.402984619140625</v>
      </c>
      <c r="J55" s="37">
        <v>34.328357696533203</v>
      </c>
      <c r="K55" s="37">
        <v>40.298507690429688</v>
      </c>
      <c r="L55" s="37">
        <v>2.985074520111084</v>
      </c>
    </row>
    <row r="56" spans="1:12" x14ac:dyDescent="0.2">
      <c r="A56" s="297"/>
      <c r="B56" s="38" t="s">
        <v>41</v>
      </c>
      <c r="C56" s="35" t="s">
        <v>132</v>
      </c>
      <c r="D56" s="23">
        <v>21</v>
      </c>
      <c r="E56" s="37">
        <v>8.6000003814697266</v>
      </c>
      <c r="F56" s="23">
        <v>27</v>
      </c>
      <c r="G56" s="37">
        <v>0.31851851940155029</v>
      </c>
      <c r="H56" s="37">
        <v>0</v>
      </c>
      <c r="I56" s="37">
        <v>25.925926208496094</v>
      </c>
      <c r="J56" s="37">
        <v>25.925926208496094</v>
      </c>
      <c r="K56" s="37">
        <v>44.444442749023438</v>
      </c>
      <c r="L56" s="37">
        <v>3.7037036418914795</v>
      </c>
    </row>
    <row r="57" spans="1:12" x14ac:dyDescent="0.2">
      <c r="A57" s="297"/>
      <c r="B57" s="38" t="s">
        <v>50</v>
      </c>
      <c r="C57" s="35" t="s">
        <v>150</v>
      </c>
      <c r="D57" s="23">
        <v>22</v>
      </c>
      <c r="E57" s="37">
        <v>3.7999999523162842</v>
      </c>
      <c r="F57" s="23">
        <v>12</v>
      </c>
      <c r="G57" s="37">
        <v>0.31666666269302368</v>
      </c>
      <c r="H57" s="37">
        <v>0</v>
      </c>
      <c r="I57" s="37">
        <v>8.3333330154418945</v>
      </c>
      <c r="J57" s="37">
        <v>50</v>
      </c>
      <c r="K57" s="37">
        <v>41.666667938232422</v>
      </c>
      <c r="L57" s="37">
        <v>0</v>
      </c>
    </row>
    <row r="58" spans="1:12" x14ac:dyDescent="0.2">
      <c r="A58" s="297"/>
      <c r="B58" s="38" t="s">
        <v>69</v>
      </c>
      <c r="C58" s="35" t="s">
        <v>136</v>
      </c>
      <c r="D58" s="23">
        <v>23</v>
      </c>
      <c r="E58" s="37">
        <v>6.8000001907348633</v>
      </c>
      <c r="F58" s="23">
        <v>28</v>
      </c>
      <c r="G58" s="37">
        <v>0.24285714328289032</v>
      </c>
      <c r="H58" s="37">
        <v>0</v>
      </c>
      <c r="I58" s="37">
        <v>3.5714285373687744</v>
      </c>
      <c r="J58" s="37">
        <v>50</v>
      </c>
      <c r="K58" s="37">
        <v>42.857143402099609</v>
      </c>
      <c r="L58" s="37">
        <v>3.5714285373687744</v>
      </c>
    </row>
    <row r="59" spans="1:12" ht="25.5" x14ac:dyDescent="0.2">
      <c r="A59" s="297"/>
      <c r="B59" s="38" t="s">
        <v>73</v>
      </c>
      <c r="C59" s="35" t="s">
        <v>146</v>
      </c>
      <c r="D59" s="23">
        <v>24</v>
      </c>
      <c r="E59" s="37">
        <v>4.0999999046325684</v>
      </c>
      <c r="F59" s="23">
        <v>17</v>
      </c>
      <c r="G59" s="37">
        <v>0.24117647111415863</v>
      </c>
      <c r="H59" s="37">
        <v>0</v>
      </c>
      <c r="I59" s="37">
        <v>11.764705657958984</v>
      </c>
      <c r="J59" s="37">
        <v>35.294116973876953</v>
      </c>
      <c r="K59" s="37">
        <v>47.058822631835937</v>
      </c>
      <c r="L59" s="37">
        <v>5.8823528289794922</v>
      </c>
    </row>
    <row r="60" spans="1:12" ht="25.5" x14ac:dyDescent="0.2">
      <c r="A60" s="297"/>
      <c r="B60" s="38" t="s">
        <v>85</v>
      </c>
      <c r="C60" s="35" t="s">
        <v>157</v>
      </c>
      <c r="D60" s="23">
        <v>25</v>
      </c>
      <c r="E60" s="37">
        <v>2.2999999523162842</v>
      </c>
      <c r="F60" s="23">
        <v>10</v>
      </c>
      <c r="G60" s="37">
        <v>0.23000000417232513</v>
      </c>
      <c r="H60" s="37">
        <v>0</v>
      </c>
      <c r="I60" s="37">
        <v>10</v>
      </c>
      <c r="J60" s="37">
        <v>30</v>
      </c>
      <c r="K60" s="37">
        <v>60</v>
      </c>
      <c r="L60" s="37">
        <v>0</v>
      </c>
    </row>
    <row r="61" spans="1:12" x14ac:dyDescent="0.2">
      <c r="A61" s="297"/>
      <c r="B61" s="38" t="s">
        <v>77</v>
      </c>
      <c r="C61" s="35" t="s">
        <v>130</v>
      </c>
      <c r="D61" s="23">
        <v>26</v>
      </c>
      <c r="E61" s="37">
        <v>3.5</v>
      </c>
      <c r="F61" s="23">
        <v>16</v>
      </c>
      <c r="G61" s="37">
        <v>0.21875</v>
      </c>
      <c r="H61" s="37">
        <v>0</v>
      </c>
      <c r="I61" s="37">
        <v>31.25</v>
      </c>
      <c r="J61" s="37">
        <v>25</v>
      </c>
      <c r="K61" s="37">
        <v>12.5</v>
      </c>
      <c r="L61" s="37">
        <v>31.25</v>
      </c>
    </row>
    <row r="62" spans="1:12" x14ac:dyDescent="0.2">
      <c r="A62" s="297"/>
      <c r="B62" s="38" t="s">
        <v>69</v>
      </c>
      <c r="C62" s="35" t="s">
        <v>162</v>
      </c>
      <c r="D62" s="23">
        <v>27</v>
      </c>
      <c r="E62" s="37">
        <v>1.8000000715255737</v>
      </c>
      <c r="F62" s="23">
        <v>10</v>
      </c>
      <c r="G62" s="37">
        <v>0.18000000715255737</v>
      </c>
      <c r="H62" s="37">
        <v>0</v>
      </c>
      <c r="I62" s="37">
        <v>10</v>
      </c>
      <c r="J62" s="37">
        <v>20</v>
      </c>
      <c r="K62" s="37">
        <v>70</v>
      </c>
      <c r="L62" s="37">
        <v>0</v>
      </c>
    </row>
    <row r="63" spans="1:12" x14ac:dyDescent="0.2">
      <c r="A63" s="297"/>
      <c r="B63" s="38" t="s">
        <v>84</v>
      </c>
      <c r="C63" s="35" t="s">
        <v>98</v>
      </c>
      <c r="D63" s="23">
        <v>27</v>
      </c>
      <c r="E63" s="37">
        <v>1.8000000715255737</v>
      </c>
      <c r="F63" s="23">
        <v>10</v>
      </c>
      <c r="G63" s="37">
        <v>0.18000000715255737</v>
      </c>
      <c r="H63" s="37">
        <v>0</v>
      </c>
      <c r="I63" s="37">
        <v>10</v>
      </c>
      <c r="J63" s="37">
        <v>20</v>
      </c>
      <c r="K63" s="37">
        <v>70</v>
      </c>
      <c r="L63" s="37">
        <v>0</v>
      </c>
    </row>
    <row r="64" spans="1:12" ht="25.5" x14ac:dyDescent="0.2">
      <c r="A64" s="298"/>
      <c r="B64" s="38" t="s">
        <v>85</v>
      </c>
      <c r="C64" s="35" t="s">
        <v>163</v>
      </c>
      <c r="D64" s="23">
        <v>29</v>
      </c>
      <c r="E64" s="37">
        <v>2.8000001907348633</v>
      </c>
      <c r="F64" s="23">
        <v>21</v>
      </c>
      <c r="G64" s="37">
        <v>0.13333334028720856</v>
      </c>
      <c r="H64" s="37">
        <v>0</v>
      </c>
      <c r="I64" s="37">
        <v>4.7619047164916992</v>
      </c>
      <c r="J64" s="37">
        <v>19.047618865966797</v>
      </c>
      <c r="K64" s="37">
        <v>76.190475463867187</v>
      </c>
      <c r="L64" s="37">
        <v>0</v>
      </c>
    </row>
    <row r="65" spans="1:12" x14ac:dyDescent="0.2">
      <c r="A65" s="296" t="s">
        <v>8</v>
      </c>
      <c r="B65" s="38" t="s">
        <v>44</v>
      </c>
      <c r="C65" s="35" t="s">
        <v>117</v>
      </c>
      <c r="D65" s="23">
        <v>1</v>
      </c>
      <c r="E65" s="37">
        <v>8.5999994277954102</v>
      </c>
      <c r="F65" s="23">
        <v>12</v>
      </c>
      <c r="G65" s="37">
        <v>0.71666663885116577</v>
      </c>
      <c r="H65" s="37">
        <v>8.3333330154418945</v>
      </c>
      <c r="I65" s="37">
        <v>58.333332061767578</v>
      </c>
      <c r="J65" s="37">
        <v>33.333332061767578</v>
      </c>
      <c r="K65" s="37">
        <v>0</v>
      </c>
      <c r="L65" s="37">
        <v>0</v>
      </c>
    </row>
    <row r="66" spans="1:12" x14ac:dyDescent="0.2">
      <c r="A66" s="297"/>
      <c r="B66" s="38" t="s">
        <v>33</v>
      </c>
      <c r="C66" s="35" t="s">
        <v>103</v>
      </c>
      <c r="D66" s="23">
        <v>2</v>
      </c>
      <c r="E66" s="37">
        <v>15.699999809265137</v>
      </c>
      <c r="F66" s="23">
        <v>22</v>
      </c>
      <c r="G66" s="37">
        <v>0.71363633871078491</v>
      </c>
      <c r="H66" s="37">
        <v>22.727272033691406</v>
      </c>
      <c r="I66" s="37">
        <v>40.909091949462891</v>
      </c>
      <c r="J66" s="37">
        <v>31.818181991577148</v>
      </c>
      <c r="K66" s="37">
        <v>4.5454545021057129</v>
      </c>
      <c r="L66" s="37">
        <v>0</v>
      </c>
    </row>
    <row r="67" spans="1:12" x14ac:dyDescent="0.2">
      <c r="A67" s="297"/>
      <c r="B67" s="38" t="s">
        <v>41</v>
      </c>
      <c r="C67" s="35" t="s">
        <v>104</v>
      </c>
      <c r="D67" s="23">
        <v>3</v>
      </c>
      <c r="E67" s="37">
        <v>13</v>
      </c>
      <c r="F67" s="23">
        <v>21</v>
      </c>
      <c r="G67" s="37">
        <v>0.61904764175415039</v>
      </c>
      <c r="H67" s="37">
        <v>9.5238094329833984</v>
      </c>
      <c r="I67" s="37">
        <v>47.619049072265625</v>
      </c>
      <c r="J67" s="37">
        <v>28.571428298950195</v>
      </c>
      <c r="K67" s="37">
        <v>14.285714149475098</v>
      </c>
      <c r="L67" s="37">
        <v>0</v>
      </c>
    </row>
    <row r="68" spans="1:12" x14ac:dyDescent="0.2">
      <c r="A68" s="297"/>
      <c r="B68" s="38" t="s">
        <v>64</v>
      </c>
      <c r="C68" s="35" t="s">
        <v>120</v>
      </c>
      <c r="D68" s="23">
        <v>4</v>
      </c>
      <c r="E68" s="37">
        <v>7.4000000953674316</v>
      </c>
      <c r="F68" s="23">
        <v>12</v>
      </c>
      <c r="G68" s="37">
        <v>0.61666667461395264</v>
      </c>
      <c r="H68" s="37">
        <v>25</v>
      </c>
      <c r="I68" s="37">
        <v>25</v>
      </c>
      <c r="J68" s="37">
        <v>33.333332061767578</v>
      </c>
      <c r="K68" s="37">
        <v>16.666666030883789</v>
      </c>
      <c r="L68" s="37">
        <v>0</v>
      </c>
    </row>
    <row r="69" spans="1:12" ht="25.5" x14ac:dyDescent="0.2">
      <c r="A69" s="297"/>
      <c r="B69" s="38" t="s">
        <v>45</v>
      </c>
      <c r="C69" s="35" t="s">
        <v>102</v>
      </c>
      <c r="D69" s="23">
        <v>5</v>
      </c>
      <c r="E69" s="37">
        <v>10.300000190734863</v>
      </c>
      <c r="F69" s="23">
        <v>17</v>
      </c>
      <c r="G69" s="37">
        <v>0.60588234663009644</v>
      </c>
      <c r="H69" s="37">
        <v>11.764705657958984</v>
      </c>
      <c r="I69" s="37">
        <v>35.294116973876953</v>
      </c>
      <c r="J69" s="37">
        <v>41.176471710205078</v>
      </c>
      <c r="K69" s="37">
        <v>11.764705657958984</v>
      </c>
      <c r="L69" s="37">
        <v>0</v>
      </c>
    </row>
    <row r="70" spans="1:12" x14ac:dyDescent="0.2">
      <c r="A70" s="297"/>
      <c r="B70" s="38" t="s">
        <v>50</v>
      </c>
      <c r="C70" s="35" t="s">
        <v>112</v>
      </c>
      <c r="D70" s="23">
        <v>6</v>
      </c>
      <c r="E70" s="37">
        <v>17.299999237060547</v>
      </c>
      <c r="F70" s="23">
        <v>30</v>
      </c>
      <c r="G70" s="37">
        <v>0.57666665315628052</v>
      </c>
      <c r="H70" s="37">
        <v>6.6666665077209473</v>
      </c>
      <c r="I70" s="37">
        <v>36.666667938232422</v>
      </c>
      <c r="J70" s="37">
        <v>43.333332061767578</v>
      </c>
      <c r="K70" s="37">
        <v>13.333333015441895</v>
      </c>
      <c r="L70" s="37">
        <v>0</v>
      </c>
    </row>
    <row r="71" spans="1:12" x14ac:dyDescent="0.2">
      <c r="A71" s="297"/>
      <c r="B71" s="38" t="s">
        <v>44</v>
      </c>
      <c r="C71" s="35" t="s">
        <v>123</v>
      </c>
      <c r="D71" s="23">
        <v>7</v>
      </c>
      <c r="E71" s="37">
        <v>10.800000190734863</v>
      </c>
      <c r="F71" s="23">
        <v>19</v>
      </c>
      <c r="G71" s="37">
        <v>0.56842106580734253</v>
      </c>
      <c r="H71" s="37">
        <v>0</v>
      </c>
      <c r="I71" s="37">
        <v>57.894737243652344</v>
      </c>
      <c r="J71" s="37">
        <v>21.052631378173828</v>
      </c>
      <c r="K71" s="37">
        <v>21.052631378173828</v>
      </c>
      <c r="L71" s="37">
        <v>0</v>
      </c>
    </row>
    <row r="72" spans="1:12" x14ac:dyDescent="0.2">
      <c r="A72" s="297"/>
      <c r="B72" s="38" t="s">
        <v>35</v>
      </c>
      <c r="C72" s="35" t="s">
        <v>99</v>
      </c>
      <c r="D72" s="23">
        <v>8</v>
      </c>
      <c r="E72" s="37">
        <v>13.5</v>
      </c>
      <c r="F72" s="23">
        <v>24</v>
      </c>
      <c r="G72" s="37">
        <v>0.5625</v>
      </c>
      <c r="H72" s="37">
        <v>8.3333330154418945</v>
      </c>
      <c r="I72" s="37">
        <v>20.833333969116211</v>
      </c>
      <c r="J72" s="37">
        <v>62.5</v>
      </c>
      <c r="K72" s="37">
        <v>8.3333330154418945</v>
      </c>
      <c r="L72" s="37">
        <v>0</v>
      </c>
    </row>
    <row r="73" spans="1:12" x14ac:dyDescent="0.2">
      <c r="A73" s="297"/>
      <c r="B73" s="38" t="s">
        <v>37</v>
      </c>
      <c r="C73" s="35" t="s">
        <v>119</v>
      </c>
      <c r="D73" s="23">
        <v>9</v>
      </c>
      <c r="E73" s="37">
        <v>7.3000001907348633</v>
      </c>
      <c r="F73" s="23">
        <v>15</v>
      </c>
      <c r="G73" s="37">
        <v>0.48666667938232422</v>
      </c>
      <c r="H73" s="37">
        <v>6.6666665077209473</v>
      </c>
      <c r="I73" s="37">
        <v>40</v>
      </c>
      <c r="J73" s="37">
        <v>20</v>
      </c>
      <c r="K73" s="37">
        <v>33.333332061767578</v>
      </c>
      <c r="L73" s="37">
        <v>0</v>
      </c>
    </row>
    <row r="74" spans="1:12" ht="25.5" x14ac:dyDescent="0.2">
      <c r="A74" s="297"/>
      <c r="B74" s="38" t="s">
        <v>45</v>
      </c>
      <c r="C74" s="35" t="s">
        <v>135</v>
      </c>
      <c r="D74" s="23">
        <v>10</v>
      </c>
      <c r="E74" s="37">
        <v>6.6999998092651367</v>
      </c>
      <c r="F74" s="23">
        <v>14</v>
      </c>
      <c r="G74" s="37">
        <v>0.47857141494750977</v>
      </c>
      <c r="H74" s="37">
        <v>7.1428570747375488</v>
      </c>
      <c r="I74" s="37">
        <v>28.571428298950195</v>
      </c>
      <c r="J74" s="37">
        <v>35.714286804199219</v>
      </c>
      <c r="K74" s="37">
        <v>28.571428298950195</v>
      </c>
      <c r="L74" s="37">
        <v>0</v>
      </c>
    </row>
    <row r="75" spans="1:12" x14ac:dyDescent="0.2">
      <c r="A75" s="297"/>
      <c r="B75" s="38" t="s">
        <v>43</v>
      </c>
      <c r="C75" s="35" t="s">
        <v>129</v>
      </c>
      <c r="D75" s="23">
        <v>11</v>
      </c>
      <c r="E75" s="37">
        <v>5.1999998092651367</v>
      </c>
      <c r="F75" s="23">
        <v>11</v>
      </c>
      <c r="G75" s="37">
        <v>0.47272726893424988</v>
      </c>
      <c r="H75" s="37">
        <v>0</v>
      </c>
      <c r="I75" s="37">
        <v>36.363636016845703</v>
      </c>
      <c r="J75" s="37">
        <v>36.363636016845703</v>
      </c>
      <c r="K75" s="37">
        <v>27.272727966308594</v>
      </c>
      <c r="L75" s="37">
        <v>0</v>
      </c>
    </row>
    <row r="76" spans="1:12" x14ac:dyDescent="0.2">
      <c r="A76" s="297"/>
      <c r="B76" s="38" t="s">
        <v>57</v>
      </c>
      <c r="C76" s="35" t="s">
        <v>131</v>
      </c>
      <c r="D76" s="23">
        <v>12</v>
      </c>
      <c r="E76" s="37">
        <v>7.0999999046325684</v>
      </c>
      <c r="F76" s="23">
        <v>16</v>
      </c>
      <c r="G76" s="37">
        <v>0.44374999403953552</v>
      </c>
      <c r="H76" s="37">
        <v>12.5</v>
      </c>
      <c r="I76" s="37">
        <v>31.25</v>
      </c>
      <c r="J76" s="37">
        <v>25</v>
      </c>
      <c r="K76" s="37">
        <v>25</v>
      </c>
      <c r="L76" s="37">
        <v>6.25</v>
      </c>
    </row>
    <row r="77" spans="1:12" x14ac:dyDescent="0.2">
      <c r="A77" s="297"/>
      <c r="B77" s="38" t="s">
        <v>61</v>
      </c>
      <c r="C77" s="35" t="s">
        <v>140</v>
      </c>
      <c r="D77" s="23">
        <v>13</v>
      </c>
      <c r="E77" s="37">
        <v>5.1999998092651367</v>
      </c>
      <c r="F77" s="23">
        <v>12</v>
      </c>
      <c r="G77" s="37">
        <v>0.43333333730697632</v>
      </c>
      <c r="H77" s="37">
        <v>0</v>
      </c>
      <c r="I77" s="37">
        <v>33.333332061767578</v>
      </c>
      <c r="J77" s="37">
        <v>33.333332061767578</v>
      </c>
      <c r="K77" s="37">
        <v>33.333332061767578</v>
      </c>
      <c r="L77" s="37">
        <v>0</v>
      </c>
    </row>
    <row r="78" spans="1:12" x14ac:dyDescent="0.2">
      <c r="A78" s="297"/>
      <c r="B78" s="38" t="s">
        <v>61</v>
      </c>
      <c r="C78" s="35" t="s">
        <v>142</v>
      </c>
      <c r="D78" s="23">
        <v>14</v>
      </c>
      <c r="E78" s="37">
        <v>23</v>
      </c>
      <c r="F78" s="23">
        <v>54</v>
      </c>
      <c r="G78" s="37">
        <v>0.42592594027519226</v>
      </c>
      <c r="H78" s="37">
        <v>7.407407283782959</v>
      </c>
      <c r="I78" s="37">
        <v>27.777778625488281</v>
      </c>
      <c r="J78" s="37">
        <v>25.925926208496094</v>
      </c>
      <c r="K78" s="37">
        <v>38.888889312744141</v>
      </c>
      <c r="L78" s="37">
        <v>0</v>
      </c>
    </row>
    <row r="79" spans="1:12" ht="25.5" x14ac:dyDescent="0.2">
      <c r="A79" s="297"/>
      <c r="B79" s="38" t="s">
        <v>73</v>
      </c>
      <c r="C79" s="35" t="s">
        <v>146</v>
      </c>
      <c r="D79" s="23">
        <v>15</v>
      </c>
      <c r="E79" s="37">
        <v>8.6000003814697266</v>
      </c>
      <c r="F79" s="23">
        <v>21</v>
      </c>
      <c r="G79" s="37">
        <v>0.40952381491661072</v>
      </c>
      <c r="H79" s="37">
        <v>0</v>
      </c>
      <c r="I79" s="37">
        <v>33.333332061767578</v>
      </c>
      <c r="J79" s="37">
        <v>33.333332061767578</v>
      </c>
      <c r="K79" s="37">
        <v>28.571428298950195</v>
      </c>
      <c r="L79" s="37">
        <v>4.7619047164916992</v>
      </c>
    </row>
    <row r="80" spans="1:12" x14ac:dyDescent="0.2">
      <c r="A80" s="297"/>
      <c r="B80" s="38" t="s">
        <v>69</v>
      </c>
      <c r="C80" s="35" t="s">
        <v>136</v>
      </c>
      <c r="D80" s="23">
        <v>16</v>
      </c>
      <c r="E80" s="37">
        <v>5.5999999046325684</v>
      </c>
      <c r="F80" s="23">
        <v>14</v>
      </c>
      <c r="G80" s="37">
        <v>0.40000000596046448</v>
      </c>
      <c r="H80" s="37">
        <v>7.1428570747375488</v>
      </c>
      <c r="I80" s="37">
        <v>14.285714149475098</v>
      </c>
      <c r="J80" s="37">
        <v>42.857143402099609</v>
      </c>
      <c r="K80" s="37">
        <v>35.714286804199219</v>
      </c>
      <c r="L80" s="37">
        <v>0</v>
      </c>
    </row>
    <row r="81" spans="1:12" x14ac:dyDescent="0.2">
      <c r="A81" s="297"/>
      <c r="B81" s="38" t="s">
        <v>66</v>
      </c>
      <c r="C81" s="35" t="s">
        <v>98</v>
      </c>
      <c r="D81" s="23">
        <v>17</v>
      </c>
      <c r="E81" s="37">
        <v>5.1999998092651367</v>
      </c>
      <c r="F81" s="23">
        <v>15</v>
      </c>
      <c r="G81" s="37">
        <v>0.34666666388511658</v>
      </c>
      <c r="H81" s="37">
        <v>0</v>
      </c>
      <c r="I81" s="37">
        <v>26.666666030883789</v>
      </c>
      <c r="J81" s="37">
        <v>40</v>
      </c>
      <c r="K81" s="37">
        <v>20</v>
      </c>
      <c r="L81" s="37">
        <v>13.333333015441895</v>
      </c>
    </row>
    <row r="82" spans="1:12" x14ac:dyDescent="0.2">
      <c r="A82" s="297"/>
      <c r="B82" s="38" t="s">
        <v>54</v>
      </c>
      <c r="C82" s="35" t="s">
        <v>104</v>
      </c>
      <c r="D82" s="23">
        <v>18</v>
      </c>
      <c r="E82" s="37">
        <v>5.6000003814697266</v>
      </c>
      <c r="F82" s="23">
        <v>17</v>
      </c>
      <c r="G82" s="37">
        <v>0.32941177487373352</v>
      </c>
      <c r="H82" s="37">
        <v>0</v>
      </c>
      <c r="I82" s="37">
        <v>11.764705657958984</v>
      </c>
      <c r="J82" s="37">
        <v>47.058822631835937</v>
      </c>
      <c r="K82" s="37">
        <v>41.176471710205078</v>
      </c>
      <c r="L82" s="37">
        <v>0</v>
      </c>
    </row>
    <row r="83" spans="1:12" x14ac:dyDescent="0.2">
      <c r="A83" s="297"/>
      <c r="B83" s="38" t="s">
        <v>82</v>
      </c>
      <c r="C83" s="35" t="s">
        <v>160</v>
      </c>
      <c r="D83" s="23">
        <v>19</v>
      </c>
      <c r="E83" s="37">
        <v>4.8999996185302734</v>
      </c>
      <c r="F83" s="23">
        <v>15</v>
      </c>
      <c r="G83" s="37">
        <v>0.32666665315628052</v>
      </c>
      <c r="H83" s="37">
        <v>0</v>
      </c>
      <c r="I83" s="37">
        <v>20</v>
      </c>
      <c r="J83" s="37">
        <v>33.333332061767578</v>
      </c>
      <c r="K83" s="37">
        <v>46.666667938232422</v>
      </c>
      <c r="L83" s="37">
        <v>0</v>
      </c>
    </row>
    <row r="84" spans="1:12" x14ac:dyDescent="0.2">
      <c r="A84" s="297"/>
      <c r="B84" s="38" t="s">
        <v>41</v>
      </c>
      <c r="C84" s="35" t="s">
        <v>132</v>
      </c>
      <c r="D84" s="23">
        <v>20</v>
      </c>
      <c r="E84" s="37">
        <v>6.9999995231628418</v>
      </c>
      <c r="F84" s="23">
        <v>23</v>
      </c>
      <c r="G84" s="37">
        <v>0.30434781312942505</v>
      </c>
      <c r="H84" s="37">
        <v>4.3478260040283203</v>
      </c>
      <c r="I84" s="37">
        <v>21.739130020141602</v>
      </c>
      <c r="J84" s="37">
        <v>26.086956024169922</v>
      </c>
      <c r="K84" s="37">
        <v>39.130435943603516</v>
      </c>
      <c r="L84" s="37">
        <v>8.6956520080566406</v>
      </c>
    </row>
    <row r="85" spans="1:12" x14ac:dyDescent="0.2">
      <c r="A85" s="297"/>
      <c r="B85" s="38" t="s">
        <v>68</v>
      </c>
      <c r="C85" s="35" t="s">
        <v>149</v>
      </c>
      <c r="D85" s="23">
        <v>21</v>
      </c>
      <c r="E85" s="37">
        <v>2.7999999523162842</v>
      </c>
      <c r="F85" s="23">
        <v>12</v>
      </c>
      <c r="G85" s="37">
        <v>0.23333333432674408</v>
      </c>
      <c r="H85" s="37">
        <v>0</v>
      </c>
      <c r="I85" s="37">
        <v>8.3333330154418945</v>
      </c>
      <c r="J85" s="37">
        <v>33.333332061767578</v>
      </c>
      <c r="K85" s="37">
        <v>58.333332061767578</v>
      </c>
      <c r="L85" s="37">
        <v>0</v>
      </c>
    </row>
    <row r="86" spans="1:12" ht="25.5" x14ac:dyDescent="0.2">
      <c r="A86" s="298"/>
      <c r="B86" s="38" t="s">
        <v>60</v>
      </c>
      <c r="C86" s="35" t="s">
        <v>161</v>
      </c>
      <c r="D86" s="23">
        <v>22</v>
      </c>
      <c r="E86" s="37">
        <v>5.8000001907348633</v>
      </c>
      <c r="F86" s="23">
        <v>31</v>
      </c>
      <c r="G86" s="37">
        <v>0.18709677457809448</v>
      </c>
      <c r="H86" s="37">
        <v>0</v>
      </c>
      <c r="I86" s="37">
        <v>19.354839324951172</v>
      </c>
      <c r="J86" s="37">
        <v>29.032258987426758</v>
      </c>
      <c r="K86" s="37">
        <v>38.709678649902344</v>
      </c>
      <c r="L86" s="37">
        <v>12.903225898742676</v>
      </c>
    </row>
    <row r="87" spans="1:12" x14ac:dyDescent="0.2">
      <c r="A87" s="296" t="s">
        <v>9</v>
      </c>
      <c r="B87" s="38" t="s">
        <v>35</v>
      </c>
      <c r="C87" s="35" t="s">
        <v>99</v>
      </c>
      <c r="D87" s="23">
        <v>1</v>
      </c>
      <c r="E87" s="37">
        <v>21.30000114440918</v>
      </c>
      <c r="F87" s="23">
        <v>26</v>
      </c>
      <c r="G87" s="37">
        <v>0.81923079490661621</v>
      </c>
      <c r="H87" s="37">
        <v>38.461540222167969</v>
      </c>
      <c r="I87" s="37">
        <v>42.307693481445313</v>
      </c>
      <c r="J87" s="37">
        <v>19.230770111083984</v>
      </c>
      <c r="K87" s="37">
        <v>0</v>
      </c>
      <c r="L87" s="37">
        <v>0</v>
      </c>
    </row>
    <row r="88" spans="1:12" x14ac:dyDescent="0.2">
      <c r="A88" s="297"/>
      <c r="B88" s="38" t="s">
        <v>37</v>
      </c>
      <c r="C88" s="35" t="s">
        <v>119</v>
      </c>
      <c r="D88" s="23">
        <v>2</v>
      </c>
      <c r="E88" s="37">
        <v>8.6000003814697266</v>
      </c>
      <c r="F88" s="23">
        <v>11</v>
      </c>
      <c r="G88" s="37">
        <v>0.7818182110786438</v>
      </c>
      <c r="H88" s="37">
        <v>27.272727966308594</v>
      </c>
      <c r="I88" s="37">
        <v>63.636363983154297</v>
      </c>
      <c r="J88" s="37">
        <v>0</v>
      </c>
      <c r="K88" s="37">
        <v>9.0909090042114258</v>
      </c>
      <c r="L88" s="37">
        <v>0</v>
      </c>
    </row>
    <row r="89" spans="1:12" x14ac:dyDescent="0.2">
      <c r="A89" s="297"/>
      <c r="B89" s="38" t="s">
        <v>33</v>
      </c>
      <c r="C89" s="35" t="s">
        <v>103</v>
      </c>
      <c r="D89" s="23">
        <v>3</v>
      </c>
      <c r="E89" s="37">
        <v>15.59999942779541</v>
      </c>
      <c r="F89" s="23">
        <v>24</v>
      </c>
      <c r="G89" s="37">
        <v>0.64999997615814209</v>
      </c>
      <c r="H89" s="37">
        <v>12.5</v>
      </c>
      <c r="I89" s="37">
        <v>50</v>
      </c>
      <c r="J89" s="37">
        <v>25</v>
      </c>
      <c r="K89" s="37">
        <v>12.5</v>
      </c>
      <c r="L89" s="37">
        <v>0</v>
      </c>
    </row>
    <row r="90" spans="1:12" x14ac:dyDescent="0.2">
      <c r="A90" s="297"/>
      <c r="B90" s="38" t="s">
        <v>50</v>
      </c>
      <c r="C90" s="35" t="s">
        <v>112</v>
      </c>
      <c r="D90" s="23">
        <v>4</v>
      </c>
      <c r="E90" s="37">
        <v>14.699999809265137</v>
      </c>
      <c r="F90" s="23">
        <v>25</v>
      </c>
      <c r="G90" s="37">
        <v>0.58799999952316284</v>
      </c>
      <c r="H90" s="37">
        <v>16</v>
      </c>
      <c r="I90" s="37">
        <v>36</v>
      </c>
      <c r="J90" s="37">
        <v>28</v>
      </c>
      <c r="K90" s="37">
        <v>20</v>
      </c>
      <c r="L90" s="37">
        <v>0</v>
      </c>
    </row>
    <row r="91" spans="1:12" x14ac:dyDescent="0.2">
      <c r="A91" s="297"/>
      <c r="B91" s="38" t="s">
        <v>47</v>
      </c>
      <c r="C91" s="35" t="s">
        <v>125</v>
      </c>
      <c r="D91" s="23">
        <v>5</v>
      </c>
      <c r="E91" s="37">
        <v>7</v>
      </c>
      <c r="F91" s="23">
        <v>12</v>
      </c>
      <c r="G91" s="37">
        <v>0.58333331346511841</v>
      </c>
      <c r="H91" s="37">
        <v>0</v>
      </c>
      <c r="I91" s="37">
        <v>41.666667938232422</v>
      </c>
      <c r="J91" s="37">
        <v>50</v>
      </c>
      <c r="K91" s="37">
        <v>8.3333330154418945</v>
      </c>
      <c r="L91" s="37">
        <v>0</v>
      </c>
    </row>
    <row r="92" spans="1:12" x14ac:dyDescent="0.2">
      <c r="A92" s="297"/>
      <c r="B92" s="38" t="s">
        <v>41</v>
      </c>
      <c r="C92" s="35" t="s">
        <v>132</v>
      </c>
      <c r="D92" s="23">
        <v>6</v>
      </c>
      <c r="E92" s="37">
        <v>6</v>
      </c>
      <c r="F92" s="23">
        <v>11</v>
      </c>
      <c r="G92" s="37">
        <v>0.54545456171035767</v>
      </c>
      <c r="H92" s="37">
        <v>0</v>
      </c>
      <c r="I92" s="37">
        <v>45.454544067382813</v>
      </c>
      <c r="J92" s="37">
        <v>36.363636016845703</v>
      </c>
      <c r="K92" s="37">
        <v>18.181818008422852</v>
      </c>
      <c r="L92" s="37">
        <v>0</v>
      </c>
    </row>
    <row r="93" spans="1:12" x14ac:dyDescent="0.2">
      <c r="A93" s="297"/>
      <c r="B93" s="38" t="s">
        <v>57</v>
      </c>
      <c r="C93" s="35" t="s">
        <v>131</v>
      </c>
      <c r="D93" s="23">
        <v>7</v>
      </c>
      <c r="E93" s="37">
        <v>8.6000003814697266</v>
      </c>
      <c r="F93" s="23">
        <v>18</v>
      </c>
      <c r="G93" s="37">
        <v>0.47777777910232544</v>
      </c>
      <c r="H93" s="37">
        <v>5.5555553436279297</v>
      </c>
      <c r="I93" s="37">
        <v>38.888889312744141</v>
      </c>
      <c r="J93" s="37">
        <v>22.222221374511719</v>
      </c>
      <c r="K93" s="37">
        <v>33.333332061767578</v>
      </c>
      <c r="L93" s="37">
        <v>0</v>
      </c>
    </row>
    <row r="94" spans="1:12" x14ac:dyDescent="0.2">
      <c r="A94" s="297"/>
      <c r="B94" s="38" t="s">
        <v>63</v>
      </c>
      <c r="C94" s="35" t="s">
        <v>139</v>
      </c>
      <c r="D94" s="23">
        <v>8</v>
      </c>
      <c r="E94" s="37">
        <v>6.5</v>
      </c>
      <c r="F94" s="23">
        <v>17</v>
      </c>
      <c r="G94" s="37">
        <v>0.38235294818878174</v>
      </c>
      <c r="H94" s="37">
        <v>5.8823528289794922</v>
      </c>
      <c r="I94" s="37">
        <v>29.411764144897461</v>
      </c>
      <c r="J94" s="37">
        <v>17.647058486938477</v>
      </c>
      <c r="K94" s="37">
        <v>47.058822631835937</v>
      </c>
      <c r="L94" s="37">
        <v>0</v>
      </c>
    </row>
    <row r="95" spans="1:12" x14ac:dyDescent="0.2">
      <c r="A95" s="297"/>
      <c r="B95" s="38" t="s">
        <v>71</v>
      </c>
      <c r="C95" s="35" t="s">
        <v>104</v>
      </c>
      <c r="D95" s="23">
        <v>9</v>
      </c>
      <c r="E95" s="37">
        <v>4.6000003814697266</v>
      </c>
      <c r="F95" s="23">
        <v>14</v>
      </c>
      <c r="G95" s="37">
        <v>0.32857143878936768</v>
      </c>
      <c r="H95" s="37">
        <v>0</v>
      </c>
      <c r="I95" s="37">
        <v>14.285714149475098</v>
      </c>
      <c r="J95" s="37">
        <v>42.857143402099609</v>
      </c>
      <c r="K95" s="37">
        <v>42.857143402099609</v>
      </c>
      <c r="L95" s="37">
        <v>0</v>
      </c>
    </row>
    <row r="96" spans="1:12" x14ac:dyDescent="0.2">
      <c r="A96" s="298"/>
      <c r="B96" s="38" t="s">
        <v>61</v>
      </c>
      <c r="C96" s="35" t="s">
        <v>140</v>
      </c>
      <c r="D96" s="23">
        <v>10</v>
      </c>
      <c r="E96" s="37">
        <v>5.0999999046325684</v>
      </c>
      <c r="F96" s="23">
        <v>19</v>
      </c>
      <c r="G96" s="37">
        <v>0.26842105388641357</v>
      </c>
      <c r="H96" s="37">
        <v>0</v>
      </c>
      <c r="I96" s="37">
        <v>10.526315689086914</v>
      </c>
      <c r="J96" s="37">
        <v>36.842105865478516</v>
      </c>
      <c r="K96" s="37">
        <v>52.631580352783203</v>
      </c>
      <c r="L96" s="37">
        <v>0</v>
      </c>
    </row>
    <row r="97" spans="1:12" x14ac:dyDescent="0.2">
      <c r="A97" s="296" t="s">
        <v>10</v>
      </c>
      <c r="B97" s="38" t="s">
        <v>41</v>
      </c>
      <c r="C97" s="35" t="s">
        <v>132</v>
      </c>
      <c r="D97" s="23">
        <v>1</v>
      </c>
      <c r="E97" s="37">
        <v>8.2999992370605469</v>
      </c>
      <c r="F97" s="23">
        <v>14</v>
      </c>
      <c r="G97" s="37">
        <v>0.59285712242126465</v>
      </c>
      <c r="H97" s="37">
        <v>7.1428570747375488</v>
      </c>
      <c r="I97" s="37">
        <v>42.857143402099609</v>
      </c>
      <c r="J97" s="37">
        <v>35.714286804199219</v>
      </c>
      <c r="K97" s="37">
        <v>14.285714149475098</v>
      </c>
      <c r="L97" s="37">
        <v>0</v>
      </c>
    </row>
    <row r="98" spans="1:12" x14ac:dyDescent="0.2">
      <c r="A98" s="297"/>
      <c r="B98" s="38" t="s">
        <v>33</v>
      </c>
      <c r="C98" s="35" t="s">
        <v>103</v>
      </c>
      <c r="D98" s="23">
        <v>2</v>
      </c>
      <c r="E98" s="37">
        <v>8.5</v>
      </c>
      <c r="F98" s="23">
        <v>19</v>
      </c>
      <c r="G98" s="37">
        <v>0.44736841320991516</v>
      </c>
      <c r="H98" s="37">
        <v>0</v>
      </c>
      <c r="I98" s="37">
        <v>26.315790176391602</v>
      </c>
      <c r="J98" s="37">
        <v>47.368419647216797</v>
      </c>
      <c r="K98" s="37">
        <v>26.315790176391602</v>
      </c>
      <c r="L98" s="37">
        <v>0</v>
      </c>
    </row>
    <row r="99" spans="1:12" x14ac:dyDescent="0.2">
      <c r="A99" s="297"/>
      <c r="B99" s="38" t="s">
        <v>61</v>
      </c>
      <c r="C99" s="35" t="s">
        <v>140</v>
      </c>
      <c r="D99" s="23">
        <v>3</v>
      </c>
      <c r="E99" s="37">
        <v>4.3000001907348633</v>
      </c>
      <c r="F99" s="23">
        <v>10</v>
      </c>
      <c r="G99" s="37">
        <v>0.43000000715255737</v>
      </c>
      <c r="H99" s="37">
        <v>10</v>
      </c>
      <c r="I99" s="37">
        <v>10</v>
      </c>
      <c r="J99" s="37">
        <v>50</v>
      </c>
      <c r="K99" s="37">
        <v>30</v>
      </c>
      <c r="L99" s="37">
        <v>0</v>
      </c>
    </row>
    <row r="100" spans="1:12" x14ac:dyDescent="0.2">
      <c r="A100" s="298"/>
      <c r="B100" s="38" t="s">
        <v>71</v>
      </c>
      <c r="C100" s="35" t="s">
        <v>104</v>
      </c>
      <c r="D100" s="23">
        <v>4</v>
      </c>
      <c r="E100" s="37">
        <v>7.6999998092651367</v>
      </c>
      <c r="F100" s="23">
        <v>24</v>
      </c>
      <c r="G100" s="37">
        <v>0.32083332538604736</v>
      </c>
      <c r="H100" s="37">
        <v>0</v>
      </c>
      <c r="I100" s="37">
        <v>16.666666030883789</v>
      </c>
      <c r="J100" s="37">
        <v>37.5</v>
      </c>
      <c r="K100" s="37">
        <v>45.833332061767578</v>
      </c>
      <c r="L100" s="37">
        <v>0</v>
      </c>
    </row>
    <row r="101" spans="1:12" x14ac:dyDescent="0.2">
      <c r="A101" s="296" t="s">
        <v>11</v>
      </c>
      <c r="B101" s="38" t="s">
        <v>52</v>
      </c>
      <c r="C101" s="35" t="s">
        <v>98</v>
      </c>
      <c r="D101" s="23">
        <v>1</v>
      </c>
      <c r="E101" s="37">
        <v>3.7999999523162842</v>
      </c>
      <c r="F101" s="23">
        <v>10</v>
      </c>
      <c r="G101" s="37">
        <v>0.37999999523162842</v>
      </c>
      <c r="H101" s="37">
        <v>0</v>
      </c>
      <c r="I101" s="37">
        <v>10</v>
      </c>
      <c r="J101" s="37">
        <v>60</v>
      </c>
      <c r="K101" s="37">
        <v>30</v>
      </c>
      <c r="L101" s="37">
        <v>0</v>
      </c>
    </row>
    <row r="102" spans="1:12" x14ac:dyDescent="0.2">
      <c r="A102" s="298"/>
      <c r="B102" s="38" t="s">
        <v>71</v>
      </c>
      <c r="C102" s="35" t="s">
        <v>104</v>
      </c>
      <c r="D102" s="23">
        <v>2</v>
      </c>
      <c r="E102" s="37">
        <v>4</v>
      </c>
      <c r="F102" s="23">
        <v>17</v>
      </c>
      <c r="G102" s="37">
        <v>0.23529411852359772</v>
      </c>
      <c r="H102" s="37">
        <v>0</v>
      </c>
      <c r="I102" s="37">
        <v>0</v>
      </c>
      <c r="J102" s="37">
        <v>47.058822631835937</v>
      </c>
      <c r="K102" s="37">
        <v>52.941177368164063</v>
      </c>
      <c r="L102" s="37">
        <v>0</v>
      </c>
    </row>
    <row r="103" spans="1:12" x14ac:dyDescent="0.2">
      <c r="A103" s="296" t="s">
        <v>12</v>
      </c>
      <c r="B103" s="38" t="s">
        <v>41</v>
      </c>
      <c r="C103" s="35" t="s">
        <v>132</v>
      </c>
      <c r="D103" s="23">
        <v>1</v>
      </c>
      <c r="E103" s="37">
        <v>7.7000002861022949</v>
      </c>
      <c r="F103" s="23">
        <v>14</v>
      </c>
      <c r="G103" s="37">
        <v>0.55000001192092896</v>
      </c>
      <c r="H103" s="37">
        <v>0</v>
      </c>
      <c r="I103" s="37">
        <v>28.571428298950195</v>
      </c>
      <c r="J103" s="37">
        <v>64.285713195800781</v>
      </c>
      <c r="K103" s="37">
        <v>7.1428570747375488</v>
      </c>
      <c r="L103" s="37">
        <v>0</v>
      </c>
    </row>
    <row r="104" spans="1:12" x14ac:dyDescent="0.2">
      <c r="A104" s="298"/>
      <c r="B104" s="38" t="s">
        <v>79</v>
      </c>
      <c r="C104" s="35" t="s">
        <v>98</v>
      </c>
      <c r="D104" s="23">
        <v>2</v>
      </c>
      <c r="E104" s="37">
        <v>1</v>
      </c>
      <c r="F104" s="23">
        <v>13</v>
      </c>
      <c r="G104" s="37">
        <v>7.6923079788684845E-2</v>
      </c>
      <c r="H104" s="37">
        <v>0</v>
      </c>
      <c r="I104" s="37">
        <v>0</v>
      </c>
      <c r="J104" s="37">
        <v>23.076923370361328</v>
      </c>
      <c r="K104" s="37">
        <v>69.230766296386719</v>
      </c>
      <c r="L104" s="37">
        <v>7.6923074722290039</v>
      </c>
    </row>
    <row r="105" spans="1:12" x14ac:dyDescent="0.2">
      <c r="E105" s="31"/>
    </row>
  </sheetData>
  <mergeCells count="11">
    <mergeCell ref="A97:A100"/>
    <mergeCell ref="A101:A102"/>
    <mergeCell ref="A103:A104"/>
    <mergeCell ref="A1:L1"/>
    <mergeCell ref="A2:L2"/>
    <mergeCell ref="A4:A8"/>
    <mergeCell ref="A9:A16"/>
    <mergeCell ref="A18:A33"/>
    <mergeCell ref="A36:A64"/>
    <mergeCell ref="A65:A86"/>
    <mergeCell ref="A87:A96"/>
  </mergeCells>
  <printOptions horizontalCentered="1" verticalCentered="1"/>
  <pageMargins left="0.70866141732283472" right="0.70866141732283472" top="0.74803149606299213" bottom="0.74803149606299213" header="0.31496062992125984" footer="0.31496062992125984"/>
  <pageSetup paperSize="9" scale="59" fitToHeight="0" orientation="portrait" horizontalDpi="4294967294"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2" sqref="A2:XFD2"/>
    </sheetView>
  </sheetViews>
  <sheetFormatPr defaultRowHeight="12.75" x14ac:dyDescent="0.2"/>
  <cols>
    <col min="2" max="2" width="61" bestFit="1" customWidth="1"/>
  </cols>
  <sheetData>
    <row r="1" spans="1:2" ht="22.5" customHeight="1" thickBot="1" x14ac:dyDescent="0.25">
      <c r="A1" s="188" t="s">
        <v>550</v>
      </c>
      <c r="B1" s="188"/>
    </row>
    <row r="2" spans="1:2" s="174" customFormat="1" ht="13.5" thickBot="1" x14ac:dyDescent="0.25">
      <c r="A2" s="113" t="s">
        <v>0</v>
      </c>
      <c r="B2" s="165" t="s">
        <v>536</v>
      </c>
    </row>
    <row r="3" spans="1:2" ht="13.5" thickBot="1" x14ac:dyDescent="0.25">
      <c r="A3" s="71" t="s">
        <v>1</v>
      </c>
      <c r="B3" s="72" t="s">
        <v>391</v>
      </c>
    </row>
    <row r="4" spans="1:2" ht="13.5" thickBot="1" x14ac:dyDescent="0.25">
      <c r="A4" s="71" t="s">
        <v>2</v>
      </c>
      <c r="B4" s="72" t="s">
        <v>537</v>
      </c>
    </row>
    <row r="5" spans="1:2" ht="13.5" thickBot="1" x14ac:dyDescent="0.25">
      <c r="A5" s="71" t="s">
        <v>3</v>
      </c>
      <c r="B5" s="72" t="s">
        <v>538</v>
      </c>
    </row>
    <row r="6" spans="1:2" ht="13.5" thickBot="1" x14ac:dyDescent="0.25">
      <c r="A6" s="71" t="s">
        <v>4</v>
      </c>
      <c r="B6" s="72" t="s">
        <v>539</v>
      </c>
    </row>
    <row r="7" spans="1:2" ht="13.5" thickBot="1" x14ac:dyDescent="0.25">
      <c r="A7" s="71" t="s">
        <v>5</v>
      </c>
      <c r="B7" s="72" t="s">
        <v>540</v>
      </c>
    </row>
    <row r="8" spans="1:2" ht="13.5" thickBot="1" x14ac:dyDescent="0.25">
      <c r="A8" s="71" t="s">
        <v>6</v>
      </c>
      <c r="B8" s="72" t="s">
        <v>541</v>
      </c>
    </row>
    <row r="9" spans="1:2" ht="13.5" thickBot="1" x14ac:dyDescent="0.25">
      <c r="A9" s="71" t="s">
        <v>7</v>
      </c>
      <c r="B9" s="72" t="s">
        <v>542</v>
      </c>
    </row>
    <row r="10" spans="1:2" ht="13.5" thickBot="1" x14ac:dyDescent="0.25">
      <c r="A10" s="71" t="s">
        <v>8</v>
      </c>
      <c r="B10" s="72" t="s">
        <v>543</v>
      </c>
    </row>
    <row r="11" spans="1:2" ht="13.5" thickBot="1" x14ac:dyDescent="0.25">
      <c r="A11" s="71" t="s">
        <v>9</v>
      </c>
      <c r="B11" s="72" t="s">
        <v>544</v>
      </c>
    </row>
    <row r="12" spans="1:2" ht="13.5" thickBot="1" x14ac:dyDescent="0.25">
      <c r="A12" s="71" t="s">
        <v>10</v>
      </c>
      <c r="B12" s="72" t="s">
        <v>545</v>
      </c>
    </row>
    <row r="13" spans="1:2" ht="13.5" thickBot="1" x14ac:dyDescent="0.25">
      <c r="A13" s="71" t="s">
        <v>11</v>
      </c>
      <c r="B13" s="72" t="s">
        <v>546</v>
      </c>
    </row>
    <row r="14" spans="1:2" ht="13.5" thickBot="1" x14ac:dyDescent="0.25">
      <c r="A14" s="71" t="s">
        <v>12</v>
      </c>
      <c r="B14" s="72" t="s">
        <v>547</v>
      </c>
    </row>
    <row r="15" spans="1:2" ht="13.5" thickBot="1" x14ac:dyDescent="0.25">
      <c r="A15" s="71" t="s">
        <v>13</v>
      </c>
      <c r="B15" s="72" t="s">
        <v>548</v>
      </c>
    </row>
    <row r="16" spans="1:2" ht="13.5" thickBot="1" x14ac:dyDescent="0.25">
      <c r="A16" s="71" t="s">
        <v>14</v>
      </c>
      <c r="B16" s="72" t="s">
        <v>549</v>
      </c>
    </row>
  </sheetData>
  <mergeCells count="1">
    <mergeCell ref="A1:B1"/>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B2" sqref="A2:XFD4"/>
    </sheetView>
  </sheetViews>
  <sheetFormatPr defaultRowHeight="12.75" x14ac:dyDescent="0.2"/>
  <sheetData>
    <row r="1" spans="1:8" ht="28.5" customHeight="1" thickBot="1" x14ac:dyDescent="0.25">
      <c r="A1" s="188" t="s">
        <v>570</v>
      </c>
      <c r="B1" s="188"/>
      <c r="C1" s="188"/>
      <c r="D1" s="188"/>
      <c r="E1" s="188"/>
      <c r="F1" s="188"/>
      <c r="G1" s="188"/>
      <c r="H1" s="188"/>
    </row>
    <row r="2" spans="1:8" s="174" customFormat="1" x14ac:dyDescent="0.2">
      <c r="A2" s="218" t="s">
        <v>0</v>
      </c>
      <c r="B2" s="108" t="s">
        <v>557</v>
      </c>
      <c r="C2" s="108" t="s">
        <v>560</v>
      </c>
      <c r="D2" s="108" t="s">
        <v>563</v>
      </c>
      <c r="E2" s="108" t="s">
        <v>564</v>
      </c>
      <c r="F2" s="108" t="s">
        <v>565</v>
      </c>
      <c r="G2" s="108" t="s">
        <v>566</v>
      </c>
      <c r="H2" s="218" t="s">
        <v>567</v>
      </c>
    </row>
    <row r="3" spans="1:8" s="174" customFormat="1" x14ac:dyDescent="0.2">
      <c r="A3" s="219"/>
      <c r="B3" s="109" t="s">
        <v>558</v>
      </c>
      <c r="C3" s="109" t="s">
        <v>561</v>
      </c>
      <c r="D3" s="109" t="s">
        <v>561</v>
      </c>
      <c r="E3" s="109" t="s">
        <v>561</v>
      </c>
      <c r="F3" s="109" t="s">
        <v>561</v>
      </c>
      <c r="G3" s="109" t="s">
        <v>561</v>
      </c>
      <c r="H3" s="219"/>
    </row>
    <row r="4" spans="1:8" s="174" customFormat="1" ht="13.5" thickBot="1" x14ac:dyDescent="0.25">
      <c r="A4" s="220"/>
      <c r="B4" s="110" t="s">
        <v>559</v>
      </c>
      <c r="C4" s="110" t="s">
        <v>562</v>
      </c>
      <c r="D4" s="110" t="s">
        <v>562</v>
      </c>
      <c r="E4" s="110" t="s">
        <v>562</v>
      </c>
      <c r="F4" s="110" t="s">
        <v>562</v>
      </c>
      <c r="G4" s="110" t="s">
        <v>562</v>
      </c>
      <c r="H4" s="220"/>
    </row>
    <row r="5" spans="1:8" ht="13.5" thickBot="1" x14ac:dyDescent="0.25">
      <c r="A5" s="79" t="s">
        <v>1</v>
      </c>
      <c r="B5" s="80">
        <v>11</v>
      </c>
      <c r="C5" s="80">
        <v>10</v>
      </c>
      <c r="D5" s="80">
        <v>84</v>
      </c>
      <c r="E5" s="80">
        <v>0</v>
      </c>
      <c r="F5" s="80">
        <v>0</v>
      </c>
      <c r="G5" s="80">
        <v>0</v>
      </c>
      <c r="H5" s="81">
        <v>105</v>
      </c>
    </row>
    <row r="6" spans="1:8" ht="13.5" thickBot="1" x14ac:dyDescent="0.25">
      <c r="A6" s="79" t="s">
        <v>2</v>
      </c>
      <c r="B6" s="80">
        <v>13</v>
      </c>
      <c r="C6" s="80">
        <v>6</v>
      </c>
      <c r="D6" s="80">
        <v>112</v>
      </c>
      <c r="E6" s="80">
        <v>0</v>
      </c>
      <c r="F6" s="80">
        <v>0</v>
      </c>
      <c r="G6" s="80">
        <v>0</v>
      </c>
      <c r="H6" s="81">
        <v>131</v>
      </c>
    </row>
    <row r="7" spans="1:8" ht="13.5" thickBot="1" x14ac:dyDescent="0.25">
      <c r="A7" s="79" t="s">
        <v>3</v>
      </c>
      <c r="B7" s="80">
        <v>5</v>
      </c>
      <c r="C7" s="80">
        <v>7</v>
      </c>
      <c r="D7" s="80">
        <v>49</v>
      </c>
      <c r="E7" s="80">
        <v>0</v>
      </c>
      <c r="F7" s="80">
        <v>0</v>
      </c>
      <c r="G7" s="80">
        <v>0</v>
      </c>
      <c r="H7" s="81">
        <v>61</v>
      </c>
    </row>
    <row r="8" spans="1:8" ht="13.5" thickBot="1" x14ac:dyDescent="0.25">
      <c r="A8" s="79" t="s">
        <v>4</v>
      </c>
      <c r="B8" s="80">
        <v>15</v>
      </c>
      <c r="C8" s="80">
        <v>18</v>
      </c>
      <c r="D8" s="80">
        <v>154</v>
      </c>
      <c r="E8" s="80">
        <v>0</v>
      </c>
      <c r="F8" s="80">
        <v>0</v>
      </c>
      <c r="G8" s="80">
        <v>2</v>
      </c>
      <c r="H8" s="81">
        <v>189</v>
      </c>
    </row>
    <row r="9" spans="1:8" ht="13.5" thickBot="1" x14ac:dyDescent="0.25">
      <c r="A9" s="79" t="s">
        <v>5</v>
      </c>
      <c r="B9" s="80">
        <v>0</v>
      </c>
      <c r="C9" s="80">
        <v>2</v>
      </c>
      <c r="D9" s="80">
        <v>20</v>
      </c>
      <c r="E9" s="80">
        <v>0</v>
      </c>
      <c r="F9" s="80">
        <v>0</v>
      </c>
      <c r="G9" s="80">
        <v>0</v>
      </c>
      <c r="H9" s="81">
        <v>22</v>
      </c>
    </row>
    <row r="10" spans="1:8" ht="13.5" thickBot="1" x14ac:dyDescent="0.25">
      <c r="A10" s="79" t="s">
        <v>6</v>
      </c>
      <c r="B10" s="80">
        <v>4</v>
      </c>
      <c r="C10" s="80">
        <v>4</v>
      </c>
      <c r="D10" s="80">
        <v>51</v>
      </c>
      <c r="E10" s="80">
        <v>0</v>
      </c>
      <c r="F10" s="80">
        <v>0</v>
      </c>
      <c r="G10" s="80">
        <v>0</v>
      </c>
      <c r="H10" s="81">
        <v>59</v>
      </c>
    </row>
    <row r="11" spans="1:8" ht="13.5" thickBot="1" x14ac:dyDescent="0.25">
      <c r="A11" s="79" t="s">
        <v>7</v>
      </c>
      <c r="B11" s="80">
        <v>35</v>
      </c>
      <c r="C11" s="80">
        <v>39</v>
      </c>
      <c r="D11" s="80">
        <v>311</v>
      </c>
      <c r="E11" s="80">
        <v>0</v>
      </c>
      <c r="F11" s="80">
        <v>0</v>
      </c>
      <c r="G11" s="80">
        <v>0</v>
      </c>
      <c r="H11" s="81">
        <v>385</v>
      </c>
    </row>
    <row r="12" spans="1:8" ht="13.5" thickBot="1" x14ac:dyDescent="0.25">
      <c r="A12" s="79" t="s">
        <v>8</v>
      </c>
      <c r="B12" s="80">
        <v>37</v>
      </c>
      <c r="C12" s="80">
        <v>41</v>
      </c>
      <c r="D12" s="80">
        <v>204</v>
      </c>
      <c r="E12" s="80">
        <v>0</v>
      </c>
      <c r="F12" s="80">
        <v>0</v>
      </c>
      <c r="G12" s="80">
        <v>1</v>
      </c>
      <c r="H12" s="81">
        <v>283</v>
      </c>
    </row>
    <row r="13" spans="1:8" ht="13.5" thickBot="1" x14ac:dyDescent="0.25">
      <c r="A13" s="79" t="s">
        <v>9</v>
      </c>
      <c r="B13" s="80">
        <v>15</v>
      </c>
      <c r="C13" s="80">
        <v>17</v>
      </c>
      <c r="D13" s="80">
        <v>110</v>
      </c>
      <c r="E13" s="80">
        <v>0</v>
      </c>
      <c r="F13" s="80">
        <v>0</v>
      </c>
      <c r="G13" s="80">
        <v>1</v>
      </c>
      <c r="H13" s="81">
        <v>143</v>
      </c>
    </row>
    <row r="14" spans="1:8" ht="13.5" thickBot="1" x14ac:dyDescent="0.25">
      <c r="A14" s="79" t="s">
        <v>10</v>
      </c>
      <c r="B14" s="80">
        <v>5</v>
      </c>
      <c r="C14" s="80">
        <v>10</v>
      </c>
      <c r="D14" s="80">
        <v>53</v>
      </c>
      <c r="E14" s="80">
        <v>0</v>
      </c>
      <c r="F14" s="80">
        <v>0</v>
      </c>
      <c r="G14" s="80">
        <v>0</v>
      </c>
      <c r="H14" s="81">
        <v>68</v>
      </c>
    </row>
    <row r="15" spans="1:8" ht="13.5" thickBot="1" x14ac:dyDescent="0.25">
      <c r="A15" s="79" t="s">
        <v>11</v>
      </c>
      <c r="B15" s="80">
        <v>7</v>
      </c>
      <c r="C15" s="80">
        <v>7</v>
      </c>
      <c r="D15" s="80">
        <v>30</v>
      </c>
      <c r="E15" s="80">
        <v>0</v>
      </c>
      <c r="F15" s="80">
        <v>0</v>
      </c>
      <c r="G15" s="80">
        <v>0</v>
      </c>
      <c r="H15" s="81">
        <v>44</v>
      </c>
    </row>
    <row r="16" spans="1:8" ht="13.5" thickBot="1" x14ac:dyDescent="0.25">
      <c r="A16" s="79" t="s">
        <v>12</v>
      </c>
      <c r="B16" s="80">
        <v>8</v>
      </c>
      <c r="C16" s="80">
        <v>6</v>
      </c>
      <c r="D16" s="80">
        <v>48</v>
      </c>
      <c r="E16" s="80">
        <v>0</v>
      </c>
      <c r="F16" s="80">
        <v>0</v>
      </c>
      <c r="G16" s="80">
        <v>0</v>
      </c>
      <c r="H16" s="81">
        <v>62</v>
      </c>
    </row>
    <row r="17" spans="1:8" ht="13.5" thickBot="1" x14ac:dyDescent="0.25">
      <c r="A17" s="79" t="s">
        <v>13</v>
      </c>
      <c r="B17" s="80">
        <v>2</v>
      </c>
      <c r="C17" s="80">
        <v>3</v>
      </c>
      <c r="D17" s="80">
        <v>25</v>
      </c>
      <c r="E17" s="80">
        <v>0</v>
      </c>
      <c r="F17" s="80">
        <v>0</v>
      </c>
      <c r="G17" s="80">
        <v>0</v>
      </c>
      <c r="H17" s="81">
        <v>30</v>
      </c>
    </row>
    <row r="18" spans="1:8" ht="13.5" thickBot="1" x14ac:dyDescent="0.25">
      <c r="A18" s="79" t="s">
        <v>14</v>
      </c>
      <c r="B18" s="80">
        <v>3</v>
      </c>
      <c r="C18" s="80">
        <v>2</v>
      </c>
      <c r="D18" s="80">
        <v>12</v>
      </c>
      <c r="E18" s="80">
        <v>0</v>
      </c>
      <c r="F18" s="80">
        <v>0</v>
      </c>
      <c r="G18" s="80">
        <v>0</v>
      </c>
      <c r="H18" s="81">
        <v>17</v>
      </c>
    </row>
    <row r="19" spans="1:8" ht="13.5" thickBot="1" x14ac:dyDescent="0.25">
      <c r="A19" s="79" t="s">
        <v>568</v>
      </c>
      <c r="B19" s="80">
        <v>1</v>
      </c>
      <c r="C19" s="80">
        <v>2</v>
      </c>
      <c r="D19" s="80">
        <v>4</v>
      </c>
      <c r="E19" s="80">
        <v>1</v>
      </c>
      <c r="F19" s="80">
        <v>0</v>
      </c>
      <c r="G19" s="80">
        <v>26</v>
      </c>
      <c r="H19" s="81">
        <v>34</v>
      </c>
    </row>
    <row r="20" spans="1:8" ht="13.5" thickBot="1" x14ac:dyDescent="0.25">
      <c r="A20" s="79" t="s">
        <v>265</v>
      </c>
      <c r="B20" s="81">
        <v>161</v>
      </c>
      <c r="C20" s="81">
        <v>174</v>
      </c>
      <c r="D20" s="82">
        <v>1267</v>
      </c>
      <c r="E20" s="81">
        <v>1</v>
      </c>
      <c r="F20" s="81">
        <v>0</v>
      </c>
      <c r="G20" s="81">
        <v>30</v>
      </c>
      <c r="H20" s="82">
        <v>1633</v>
      </c>
    </row>
    <row r="22" spans="1:8" ht="27" customHeight="1" x14ac:dyDescent="0.2">
      <c r="A22" s="221" t="s">
        <v>569</v>
      </c>
      <c r="B22" s="221"/>
      <c r="C22" s="221"/>
      <c r="D22" s="221"/>
      <c r="E22" s="221"/>
      <c r="F22" s="221"/>
      <c r="G22" s="221"/>
      <c r="H22" s="221"/>
    </row>
    <row r="23" spans="1:8" x14ac:dyDescent="0.2">
      <c r="A23" s="84"/>
    </row>
    <row r="24" spans="1:8" x14ac:dyDescent="0.2">
      <c r="A24" s="83"/>
    </row>
  </sheetData>
  <mergeCells count="4">
    <mergeCell ref="A2:A4"/>
    <mergeCell ref="H2:H4"/>
    <mergeCell ref="A1:H1"/>
    <mergeCell ref="A22:H22"/>
  </mergeCells>
  <hyperlinks>
    <hyperlink ref="A19" location="_ftn1" display="_ftn1"/>
  </hyperlink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workbookViewId="0">
      <selection activeCell="G12" sqref="G12"/>
    </sheetView>
  </sheetViews>
  <sheetFormatPr defaultRowHeight="12.75" x14ac:dyDescent="0.2"/>
  <cols>
    <col min="1" max="1" width="26.85546875" customWidth="1"/>
    <col min="2" max="2" width="25.7109375" customWidth="1"/>
    <col min="3" max="3" width="16.7109375" customWidth="1"/>
  </cols>
  <sheetData>
    <row r="1" spans="1:8" ht="32.25" customHeight="1" thickBot="1" x14ac:dyDescent="0.25">
      <c r="A1" s="188" t="s">
        <v>577</v>
      </c>
      <c r="B1" s="188"/>
      <c r="C1" s="188"/>
    </row>
    <row r="2" spans="1:8" s="174" customFormat="1" x14ac:dyDescent="0.2">
      <c r="A2" s="218" t="s">
        <v>15</v>
      </c>
      <c r="B2" s="218" t="s">
        <v>571</v>
      </c>
      <c r="C2" s="218" t="s">
        <v>572</v>
      </c>
    </row>
    <row r="3" spans="1:8" s="174" customFormat="1" ht="13.5" thickBot="1" x14ac:dyDescent="0.25">
      <c r="A3" s="220"/>
      <c r="B3" s="220"/>
      <c r="C3" s="220"/>
    </row>
    <row r="4" spans="1:8" ht="13.5" thickBot="1" x14ac:dyDescent="0.25">
      <c r="A4" s="222" t="s">
        <v>16</v>
      </c>
      <c r="B4" s="85" t="s">
        <v>573</v>
      </c>
      <c r="C4" s="86">
        <v>1527</v>
      </c>
    </row>
    <row r="5" spans="1:8" ht="13.5" thickBot="1" x14ac:dyDescent="0.25">
      <c r="A5" s="223"/>
      <c r="B5" s="85" t="s">
        <v>574</v>
      </c>
      <c r="C5" s="80">
        <v>104</v>
      </c>
    </row>
    <row r="6" spans="1:8" ht="13.5" thickBot="1" x14ac:dyDescent="0.25">
      <c r="A6" s="224"/>
      <c r="B6" s="85" t="s">
        <v>575</v>
      </c>
      <c r="C6" s="80">
        <v>53</v>
      </c>
    </row>
    <row r="7" spans="1:8" ht="13.5" thickBot="1" x14ac:dyDescent="0.25">
      <c r="A7" s="222" t="s">
        <v>17</v>
      </c>
      <c r="B7" s="85" t="s">
        <v>573</v>
      </c>
      <c r="C7" s="86">
        <v>2274</v>
      </c>
    </row>
    <row r="8" spans="1:8" ht="13.5" thickBot="1" x14ac:dyDescent="0.25">
      <c r="A8" s="223"/>
      <c r="B8" s="85" t="s">
        <v>574</v>
      </c>
      <c r="C8" s="80">
        <v>240</v>
      </c>
    </row>
    <row r="9" spans="1:8" ht="13.5" thickBot="1" x14ac:dyDescent="0.25">
      <c r="A9" s="224"/>
      <c r="B9" s="85" t="s">
        <v>575</v>
      </c>
      <c r="C9" s="80">
        <v>107</v>
      </c>
    </row>
    <row r="10" spans="1:8" ht="13.5" thickBot="1" x14ac:dyDescent="0.25">
      <c r="A10" s="222" t="s">
        <v>568</v>
      </c>
      <c r="B10" s="85" t="s">
        <v>573</v>
      </c>
      <c r="C10" s="80">
        <v>168</v>
      </c>
    </row>
    <row r="11" spans="1:8" ht="13.5" thickBot="1" x14ac:dyDescent="0.25">
      <c r="A11" s="223"/>
      <c r="B11" s="85" t="s">
        <v>574</v>
      </c>
      <c r="C11" s="80">
        <v>16</v>
      </c>
    </row>
    <row r="12" spans="1:8" ht="13.5" thickBot="1" x14ac:dyDescent="0.25">
      <c r="A12" s="224"/>
      <c r="B12" s="85" t="s">
        <v>575</v>
      </c>
      <c r="C12" s="80">
        <v>5</v>
      </c>
    </row>
    <row r="13" spans="1:8" ht="13.5" thickBot="1" x14ac:dyDescent="0.25">
      <c r="A13" s="225" t="s">
        <v>265</v>
      </c>
      <c r="B13" s="226"/>
      <c r="C13" s="82">
        <v>4494</v>
      </c>
    </row>
    <row r="15" spans="1:8" ht="45.75" customHeight="1" x14ac:dyDescent="0.2">
      <c r="A15" s="221" t="s">
        <v>569</v>
      </c>
      <c r="B15" s="221"/>
      <c r="C15" s="221"/>
      <c r="D15" s="104"/>
      <c r="E15" s="104"/>
      <c r="F15" s="104"/>
      <c r="G15" s="104"/>
      <c r="H15" s="104"/>
    </row>
  </sheetData>
  <mergeCells count="9">
    <mergeCell ref="A15:C15"/>
    <mergeCell ref="A10:A12"/>
    <mergeCell ref="A13:B13"/>
    <mergeCell ref="A1:C1"/>
    <mergeCell ref="B2:B3"/>
    <mergeCell ref="C2:C3"/>
    <mergeCell ref="A4:A6"/>
    <mergeCell ref="A7:A9"/>
    <mergeCell ref="A2:A3"/>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workbookViewId="0">
      <selection activeCell="H12" sqref="H12"/>
    </sheetView>
  </sheetViews>
  <sheetFormatPr defaultRowHeight="12.75" x14ac:dyDescent="0.2"/>
  <cols>
    <col min="1" max="1" width="12.5703125" customWidth="1"/>
  </cols>
  <sheetData>
    <row r="1" spans="1:12" ht="45" customHeight="1" x14ac:dyDescent="0.25">
      <c r="A1" s="230" t="s">
        <v>584</v>
      </c>
      <c r="B1" s="230"/>
      <c r="C1" s="230"/>
      <c r="D1" s="230"/>
      <c r="E1" s="230"/>
      <c r="F1" s="89"/>
      <c r="G1" s="89"/>
      <c r="H1" s="89"/>
      <c r="I1" s="89"/>
      <c r="J1" s="89"/>
      <c r="K1" s="89"/>
      <c r="L1" s="89"/>
    </row>
    <row r="2" spans="1:12" ht="13.5" thickBot="1" x14ac:dyDescent="0.25">
      <c r="A2" s="73"/>
    </row>
    <row r="3" spans="1:12" ht="13.5" thickBot="1" x14ac:dyDescent="0.25">
      <c r="A3" s="201" t="s">
        <v>578</v>
      </c>
      <c r="B3" s="227" t="s">
        <v>579</v>
      </c>
      <c r="C3" s="228"/>
      <c r="D3" s="228"/>
      <c r="E3" s="229"/>
    </row>
    <row r="4" spans="1:12" ht="13.5" thickBot="1" x14ac:dyDescent="0.25">
      <c r="A4" s="203"/>
      <c r="B4" s="48" t="s">
        <v>580</v>
      </c>
      <c r="C4" s="48" t="s">
        <v>581</v>
      </c>
      <c r="D4" s="48" t="s">
        <v>582</v>
      </c>
      <c r="E4" s="48" t="s">
        <v>583</v>
      </c>
    </row>
    <row r="5" spans="1:12" ht="13.5" thickBot="1" x14ac:dyDescent="0.25">
      <c r="A5" s="87" t="s">
        <v>263</v>
      </c>
      <c r="B5" s="11">
        <v>54.73</v>
      </c>
      <c r="C5" s="11">
        <v>33</v>
      </c>
      <c r="D5" s="11">
        <v>73</v>
      </c>
      <c r="E5" s="11">
        <v>40</v>
      </c>
    </row>
    <row r="6" spans="1:12" ht="13.5" thickBot="1" x14ac:dyDescent="0.25">
      <c r="A6" s="87" t="s">
        <v>264</v>
      </c>
      <c r="B6" s="11">
        <v>52.34</v>
      </c>
      <c r="C6" s="11">
        <v>34</v>
      </c>
      <c r="D6" s="11">
        <v>72</v>
      </c>
      <c r="E6" s="11">
        <v>38</v>
      </c>
    </row>
    <row r="7" spans="1:12" ht="13.5" thickBot="1" x14ac:dyDescent="0.25">
      <c r="A7" s="87" t="s">
        <v>265</v>
      </c>
      <c r="B7" s="88">
        <v>53.83</v>
      </c>
      <c r="C7" s="88">
        <v>33</v>
      </c>
      <c r="D7" s="88">
        <v>73</v>
      </c>
      <c r="E7" s="88">
        <v>40</v>
      </c>
    </row>
  </sheetData>
  <mergeCells count="3">
    <mergeCell ref="A3:A4"/>
    <mergeCell ref="B3:E3"/>
    <mergeCell ref="A1:E1"/>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workbookViewId="0">
      <selection activeCell="F32" sqref="F32"/>
    </sheetView>
  </sheetViews>
  <sheetFormatPr defaultRowHeight="12.75" x14ac:dyDescent="0.2"/>
  <cols>
    <col min="1" max="1" width="13.85546875" customWidth="1"/>
    <col min="5" max="5" width="3.28515625" customWidth="1"/>
    <col min="6" max="6" width="16.28515625" customWidth="1"/>
  </cols>
  <sheetData>
    <row r="1" spans="1:9" ht="24" customHeight="1" thickBot="1" x14ac:dyDescent="0.25">
      <c r="A1" s="197" t="s">
        <v>596</v>
      </c>
      <c r="B1" s="197"/>
      <c r="C1" s="197"/>
      <c r="D1" s="197"/>
      <c r="E1" s="197"/>
      <c r="F1" s="197"/>
      <c r="G1" s="197"/>
      <c r="H1" s="197"/>
      <c r="I1" s="197"/>
    </row>
    <row r="2" spans="1:9" s="174" customFormat="1" ht="13.5" thickBot="1" x14ac:dyDescent="0.25">
      <c r="A2" s="201" t="s">
        <v>585</v>
      </c>
      <c r="B2" s="227" t="s">
        <v>578</v>
      </c>
      <c r="C2" s="231"/>
      <c r="D2" s="232" t="s">
        <v>586</v>
      </c>
      <c r="E2" s="164"/>
      <c r="F2" s="201" t="s">
        <v>585</v>
      </c>
      <c r="G2" s="227" t="s">
        <v>578</v>
      </c>
      <c r="H2" s="231"/>
      <c r="I2" s="232" t="s">
        <v>586</v>
      </c>
    </row>
    <row r="3" spans="1:9" s="174" customFormat="1" ht="13.5" thickBot="1" x14ac:dyDescent="0.25">
      <c r="A3" s="203"/>
      <c r="B3" s="48" t="s">
        <v>263</v>
      </c>
      <c r="C3" s="48" t="s">
        <v>264</v>
      </c>
      <c r="D3" s="233"/>
      <c r="E3" s="90"/>
      <c r="F3" s="203"/>
      <c r="G3" s="48" t="s">
        <v>263</v>
      </c>
      <c r="H3" s="48" t="s">
        <v>264</v>
      </c>
      <c r="I3" s="233"/>
    </row>
    <row r="4" spans="1:9" ht="13.5" thickBot="1" x14ac:dyDescent="0.25">
      <c r="A4" s="91" t="s">
        <v>587</v>
      </c>
      <c r="B4" s="11">
        <v>8</v>
      </c>
      <c r="C4" s="11">
        <v>5</v>
      </c>
      <c r="D4" s="92">
        <v>13</v>
      </c>
      <c r="E4" s="93"/>
      <c r="F4" s="63" t="s">
        <v>587</v>
      </c>
      <c r="G4" s="17">
        <v>0.5</v>
      </c>
      <c r="H4" s="17">
        <v>0.3</v>
      </c>
      <c r="I4" s="16">
        <v>0.8</v>
      </c>
    </row>
    <row r="5" spans="1:9" ht="13.5" thickBot="1" x14ac:dyDescent="0.25">
      <c r="A5" s="91" t="s">
        <v>588</v>
      </c>
      <c r="B5" s="11">
        <v>77</v>
      </c>
      <c r="C5" s="11">
        <v>71</v>
      </c>
      <c r="D5" s="92">
        <v>148</v>
      </c>
      <c r="E5" s="93"/>
      <c r="F5" s="63" t="s">
        <v>588</v>
      </c>
      <c r="G5" s="17">
        <v>4.7</v>
      </c>
      <c r="H5" s="17">
        <v>4.3</v>
      </c>
      <c r="I5" s="16">
        <v>9.1</v>
      </c>
    </row>
    <row r="6" spans="1:9" ht="13.5" thickBot="1" x14ac:dyDescent="0.25">
      <c r="A6" s="91" t="s">
        <v>589</v>
      </c>
      <c r="B6" s="11">
        <v>126</v>
      </c>
      <c r="C6" s="11">
        <v>114</v>
      </c>
      <c r="D6" s="92">
        <v>240</v>
      </c>
      <c r="E6" s="93"/>
      <c r="F6" s="63" t="s">
        <v>589</v>
      </c>
      <c r="G6" s="17">
        <v>7.7</v>
      </c>
      <c r="H6" s="17">
        <v>7</v>
      </c>
      <c r="I6" s="16">
        <v>14.7</v>
      </c>
    </row>
    <row r="7" spans="1:9" ht="13.5" thickBot="1" x14ac:dyDescent="0.25">
      <c r="A7" s="91" t="s">
        <v>590</v>
      </c>
      <c r="B7" s="11">
        <v>189</v>
      </c>
      <c r="C7" s="11">
        <v>118</v>
      </c>
      <c r="D7" s="92">
        <v>307</v>
      </c>
      <c r="E7" s="93"/>
      <c r="F7" s="63" t="s">
        <v>590</v>
      </c>
      <c r="G7" s="17">
        <v>11.6</v>
      </c>
      <c r="H7" s="17">
        <v>7.2</v>
      </c>
      <c r="I7" s="16">
        <v>18.8</v>
      </c>
    </row>
    <row r="8" spans="1:9" ht="13.5" thickBot="1" x14ac:dyDescent="0.25">
      <c r="A8" s="91" t="s">
        <v>591</v>
      </c>
      <c r="B8" s="11">
        <v>146</v>
      </c>
      <c r="C8" s="11">
        <v>68</v>
      </c>
      <c r="D8" s="92">
        <v>214</v>
      </c>
      <c r="E8" s="93"/>
      <c r="F8" s="63" t="s">
        <v>591</v>
      </c>
      <c r="G8" s="17">
        <v>8.9</v>
      </c>
      <c r="H8" s="17">
        <v>4.2</v>
      </c>
      <c r="I8" s="16">
        <v>13.1</v>
      </c>
    </row>
    <row r="9" spans="1:9" ht="13.5" thickBot="1" x14ac:dyDescent="0.25">
      <c r="A9" s="91" t="s">
        <v>592</v>
      </c>
      <c r="B9" s="11">
        <v>98</v>
      </c>
      <c r="C9" s="11">
        <v>56</v>
      </c>
      <c r="D9" s="92">
        <v>154</v>
      </c>
      <c r="E9" s="93"/>
      <c r="F9" s="63" t="s">
        <v>592</v>
      </c>
      <c r="G9" s="17">
        <v>6</v>
      </c>
      <c r="H9" s="17">
        <v>3.4</v>
      </c>
      <c r="I9" s="16">
        <v>9.4</v>
      </c>
    </row>
    <row r="10" spans="1:9" ht="13.5" thickBot="1" x14ac:dyDescent="0.25">
      <c r="A10" s="91" t="s">
        <v>593</v>
      </c>
      <c r="B10" s="11">
        <v>181</v>
      </c>
      <c r="C10" s="11">
        <v>120</v>
      </c>
      <c r="D10" s="92">
        <v>301</v>
      </c>
      <c r="E10" s="93"/>
      <c r="F10" s="63" t="s">
        <v>593</v>
      </c>
      <c r="G10" s="17">
        <v>11.1</v>
      </c>
      <c r="H10" s="17">
        <v>7.3</v>
      </c>
      <c r="I10" s="16">
        <v>18.399999999999999</v>
      </c>
    </row>
    <row r="11" spans="1:9" ht="13.5" thickBot="1" x14ac:dyDescent="0.25">
      <c r="A11" s="91" t="s">
        <v>594</v>
      </c>
      <c r="B11" s="11">
        <v>169</v>
      </c>
      <c r="C11" s="11">
        <v>55</v>
      </c>
      <c r="D11" s="92">
        <v>224</v>
      </c>
      <c r="E11" s="93"/>
      <c r="F11" s="63" t="s">
        <v>594</v>
      </c>
      <c r="G11" s="17">
        <v>10.3</v>
      </c>
      <c r="H11" s="17">
        <v>3.4</v>
      </c>
      <c r="I11" s="16">
        <v>13.7</v>
      </c>
    </row>
    <row r="12" spans="1:9" ht="13.5" thickBot="1" x14ac:dyDescent="0.25">
      <c r="A12" s="91" t="s">
        <v>595</v>
      </c>
      <c r="B12" s="11">
        <v>23</v>
      </c>
      <c r="C12" s="11">
        <v>9</v>
      </c>
      <c r="D12" s="92">
        <v>32</v>
      </c>
      <c r="E12" s="93"/>
      <c r="F12" s="63" t="s">
        <v>595</v>
      </c>
      <c r="G12" s="17">
        <v>1.4</v>
      </c>
      <c r="H12" s="17">
        <v>0.6</v>
      </c>
      <c r="I12" s="16">
        <v>2</v>
      </c>
    </row>
    <row r="13" spans="1:9" ht="13.5" thickBot="1" x14ac:dyDescent="0.25">
      <c r="A13" s="94" t="s">
        <v>586</v>
      </c>
      <c r="B13" s="13">
        <v>1017</v>
      </c>
      <c r="C13" s="88">
        <v>616</v>
      </c>
      <c r="D13" s="95">
        <v>1633</v>
      </c>
      <c r="E13" s="96"/>
      <c r="F13" s="62" t="s">
        <v>586</v>
      </c>
      <c r="G13" s="16">
        <v>62.3</v>
      </c>
      <c r="H13" s="16">
        <v>37.700000000000003</v>
      </c>
      <c r="I13" s="16">
        <v>100</v>
      </c>
    </row>
  </sheetData>
  <mergeCells count="7">
    <mergeCell ref="A1:I1"/>
    <mergeCell ref="A2:A3"/>
    <mergeCell ref="B2:C2"/>
    <mergeCell ref="D2:D3"/>
    <mergeCell ref="F2:F3"/>
    <mergeCell ref="G2:H2"/>
    <mergeCell ref="I2:I3"/>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49</vt:i4>
      </vt:variant>
      <vt:variant>
        <vt:lpstr>Intervalli denominati</vt:lpstr>
      </vt:variant>
      <vt:variant>
        <vt:i4>51</vt:i4>
      </vt:variant>
    </vt:vector>
  </HeadingPairs>
  <TitlesOfParts>
    <vt:vector size="100" baseType="lpstr">
      <vt:lpstr>intestazione</vt:lpstr>
      <vt:lpstr>Tab. 1.1</vt:lpstr>
      <vt:lpstr>Tab. 1.2</vt:lpstr>
      <vt:lpstr>Tab. 1.3</vt:lpstr>
      <vt:lpstr>Tab. 1.4</vt:lpstr>
      <vt:lpstr>Tab. 1.5</vt:lpstr>
      <vt:lpstr>Tab. 1.6</vt:lpstr>
      <vt:lpstr>Tab. 1.7</vt:lpstr>
      <vt:lpstr>Tab. 1.8</vt:lpstr>
      <vt:lpstr>Tab. 2.1</vt:lpstr>
      <vt:lpstr>Tab. 2.1.1</vt:lpstr>
      <vt:lpstr>Tab. 2.2</vt:lpstr>
      <vt:lpstr>Tab. 2.3</vt:lpstr>
      <vt:lpstr>Tab. 2.4</vt:lpstr>
      <vt:lpstr>Tab. 2.5</vt:lpstr>
      <vt:lpstr>Tab. 2.5.1</vt:lpstr>
      <vt:lpstr>Tab. 2.6</vt:lpstr>
      <vt:lpstr>Tab. 2.7</vt:lpstr>
      <vt:lpstr>Tab. 2.8</vt:lpstr>
      <vt:lpstr>Tabb. 2.9-2.9.1</vt:lpstr>
      <vt:lpstr>Tab. 2.10</vt:lpstr>
      <vt:lpstr>Tab. 2.11</vt:lpstr>
      <vt:lpstr>Tab. 2.12</vt:lpstr>
      <vt:lpstr>Tab. 2.13</vt:lpstr>
      <vt:lpstr>Tab. 2.14</vt:lpstr>
      <vt:lpstr>Tab. 2.15</vt:lpstr>
      <vt:lpstr>Tab. 3.1</vt:lpstr>
      <vt:lpstr>Tab. 3.2</vt:lpstr>
      <vt:lpstr>Tab. 3.3</vt:lpstr>
      <vt:lpstr>Tab. 3.4</vt:lpstr>
      <vt:lpstr>Tab. 3.5</vt:lpstr>
      <vt:lpstr>Tab. 4.1</vt:lpstr>
      <vt:lpstr>Tab. 4.2</vt:lpstr>
      <vt:lpstr>Tab. 5.1</vt:lpstr>
      <vt:lpstr>Tab. 5.2</vt:lpstr>
      <vt:lpstr>Tab. 5.3</vt:lpstr>
      <vt:lpstr>Tab. D.1.1</vt:lpstr>
      <vt:lpstr>Tab. D.1.2</vt:lpstr>
      <vt:lpstr>Tab. D.2.1</vt:lpstr>
      <vt:lpstr>Tab. D.3.1</vt:lpstr>
      <vt:lpstr>Tab. D.4.1</vt:lpstr>
      <vt:lpstr>Tab. D.4.2</vt:lpstr>
      <vt:lpstr>Tab. D.4.3</vt:lpstr>
      <vt:lpstr>Tab. D.5.1</vt:lpstr>
      <vt:lpstr>Tab. D.5.2</vt:lpstr>
      <vt:lpstr>Tab. D.5.3</vt:lpstr>
      <vt:lpstr>Tab. D.5.4</vt:lpstr>
      <vt:lpstr>Tab. D.5.5</vt:lpstr>
      <vt:lpstr>Tab. D.5.6</vt:lpstr>
      <vt:lpstr>'Tab. 1.2'!_ftnref1</vt:lpstr>
      <vt:lpstr>intestazione!_Toc351751799</vt:lpstr>
      <vt:lpstr>intestazione!_Toc351751800</vt:lpstr>
      <vt:lpstr>'Tab. 1.3'!_Toc361144359</vt:lpstr>
      <vt:lpstr>'Tab. 1.4'!_Toc361144360</vt:lpstr>
      <vt:lpstr>'Tab. 1.5'!_Toc361144361</vt:lpstr>
      <vt:lpstr>'Tab. 1.6'!_Toc361144362</vt:lpstr>
      <vt:lpstr>'Tab. 1.7'!_Toc361144363</vt:lpstr>
      <vt:lpstr>'Tab. 1.7'!_Toc361144364</vt:lpstr>
      <vt:lpstr>'Tab. 1.8'!_Toc361144365</vt:lpstr>
      <vt:lpstr>'Tab. 2.1'!_Toc361144366</vt:lpstr>
      <vt:lpstr>'Tab. 2.1.1'!_Toc361144367</vt:lpstr>
      <vt:lpstr>'Tab. 2.2'!_Toc361144368</vt:lpstr>
      <vt:lpstr>'Tab. 2.3'!_Toc361144369</vt:lpstr>
      <vt:lpstr>'Tab. 2.4'!_Toc361144370</vt:lpstr>
      <vt:lpstr>'Tab. 2.5'!_Toc361144371</vt:lpstr>
      <vt:lpstr>'Tab. 2.5'!_Toc361144372</vt:lpstr>
      <vt:lpstr>'Tab. 2.6'!_Toc361144373</vt:lpstr>
      <vt:lpstr>'Tab. 2.7'!_Toc361144374</vt:lpstr>
      <vt:lpstr>'Tab. 2.8'!_Toc361144375</vt:lpstr>
      <vt:lpstr>'Tabb. 2.9-2.9.1'!_Toc361144376</vt:lpstr>
      <vt:lpstr>'Tabb. 2.9-2.9.1'!_Toc361144377</vt:lpstr>
      <vt:lpstr>'Tab. 2.10'!_Toc361144378</vt:lpstr>
      <vt:lpstr>'Tab. 2.11'!_Toc361144379</vt:lpstr>
      <vt:lpstr>'Tab. 2.12'!_Toc361144380</vt:lpstr>
      <vt:lpstr>'Tab. 2.13'!_Toc361144381</vt:lpstr>
      <vt:lpstr>'Tab. 2.14'!_Toc361144382</vt:lpstr>
      <vt:lpstr>'Tab. 2.15'!_Toc361144383</vt:lpstr>
      <vt:lpstr>'Tab. 3.1'!_Toc361144384</vt:lpstr>
      <vt:lpstr>'Tab. 3.2'!_Toc361144385</vt:lpstr>
      <vt:lpstr>'Tab. 3.3'!_Toc361144386</vt:lpstr>
      <vt:lpstr>'Tab. 3.4'!_Toc361144387</vt:lpstr>
      <vt:lpstr>'Tab. 3.5'!_Toc361144388</vt:lpstr>
      <vt:lpstr>'Tab. 4.1'!_Toc361144389</vt:lpstr>
      <vt:lpstr>'Tab. 4.2'!_Toc361144390</vt:lpstr>
      <vt:lpstr>'Tab. 5.1'!_Toc361144391</vt:lpstr>
      <vt:lpstr>'Tab. 5.2'!_Toc361144392</vt:lpstr>
      <vt:lpstr>'Tab. 5.3'!_Toc361144393</vt:lpstr>
      <vt:lpstr>'Tab. 4.1'!Titoli_stampa</vt:lpstr>
      <vt:lpstr>'Tab. 4.2'!Titoli_stampa</vt:lpstr>
      <vt:lpstr>'Tab. D.1.1'!Titoli_stampa</vt:lpstr>
      <vt:lpstr>'Tab. D.1.2'!Titoli_stampa</vt:lpstr>
      <vt:lpstr>'Tab. D.2.1'!Titoli_stampa</vt:lpstr>
      <vt:lpstr>'Tab. D.4.2'!Titoli_stampa</vt:lpstr>
      <vt:lpstr>'Tab. D.4.3'!Titoli_stampa</vt:lpstr>
      <vt:lpstr>'Tab. D.5.1'!Titoli_stampa</vt:lpstr>
      <vt:lpstr>'Tab. D.5.2'!Titoli_stampa</vt:lpstr>
      <vt:lpstr>'Tab. D.5.3'!Titoli_stampa</vt:lpstr>
      <vt:lpstr>'Tab. D.5.4'!Titoli_stampa</vt:lpstr>
      <vt:lpstr>'Tab. D.5.5'!Titoli_stampa</vt:lpstr>
      <vt:lpstr>'Tab. D.5.6'!Titoli_stampa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Colizza Giovanna</dc:creator>
  <cp:lastModifiedBy>Colizza Giovanna</cp:lastModifiedBy>
  <cp:lastPrinted>2013-07-24T14:49:43Z</cp:lastPrinted>
  <dcterms:created xsi:type="dcterms:W3CDTF">2013-07-08T19:13:26Z</dcterms:created>
  <dcterms:modified xsi:type="dcterms:W3CDTF">2013-09-04T15:02:48Z</dcterms:modified>
</cp:coreProperties>
</file>